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\OneDrive\Desktop\ball 2018\2018 matrix\sizzlers\2019 files\2019 sizzler\standings\"/>
    </mc:Choice>
  </mc:AlternateContent>
  <xr:revisionPtr revIDLastSave="0" documentId="13_ncr:1_{BD6251E3-96AF-447C-A5A8-25C067EA4DBF}" xr6:coauthVersionLast="43" xr6:coauthVersionMax="43" xr10:uidLastSave="{00000000-0000-0000-0000-000000000000}"/>
  <bookViews>
    <workbookView xWindow="-120" yWindow="-120" windowWidth="24240" windowHeight="13140" activeTab="5" xr2:uid="{00000000-000D-0000-FFFF-FFFF00000000}"/>
  </bookViews>
  <sheets>
    <sheet name="MENS REC" sheetId="8" r:id="rId1"/>
    <sheet name="CO ED REC" sheetId="7" r:id="rId2"/>
    <sheet name="LADIES INT" sheetId="1" r:id="rId3"/>
    <sheet name="MENS INT" sheetId="2" r:id="rId4"/>
    <sheet name="MENS D" sheetId="4" r:id="rId5"/>
    <sheet name="CO ED D" sheetId="6" r:id="rId6"/>
  </sheets>
  <definedNames>
    <definedName name="_xlnm._FilterDatabase" localSheetId="5" hidden="1">'CO ED D'!$E$2:$R$2</definedName>
    <definedName name="_xlnm._FilterDatabase" localSheetId="1" hidden="1">'CO ED REC'!$E$2:$R$2</definedName>
    <definedName name="_xlnm._FilterDatabase" localSheetId="2" hidden="1">'LADIES INT'!$D$2:$Q$2</definedName>
    <definedName name="_xlnm._FilterDatabase" localSheetId="4" hidden="1">'MENS D'!$D$2:$Q$2</definedName>
    <definedName name="_xlnm._FilterDatabase" localSheetId="3" hidden="1">'MENS INT'!$D$2:$Q$2</definedName>
    <definedName name="_xlnm._FilterDatabase" localSheetId="0" hidden="1">'MENS REC'!$E$2:$R$2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3" i="6" l="1"/>
  <c r="N24" i="6"/>
  <c r="N25" i="6"/>
  <c r="N22" i="6"/>
  <c r="N20" i="7"/>
  <c r="N21" i="7"/>
  <c r="N22" i="7"/>
  <c r="N23" i="7"/>
  <c r="N24" i="7"/>
  <c r="N25" i="7"/>
  <c r="N26" i="7"/>
  <c r="N27" i="7"/>
  <c r="N28" i="7"/>
  <c r="M31" i="1" l="1"/>
  <c r="M32" i="1"/>
  <c r="N29" i="7"/>
  <c r="N30" i="7"/>
  <c r="N19" i="8" l="1"/>
  <c r="N18" i="8"/>
  <c r="N17" i="8"/>
  <c r="M28" i="4" l="1"/>
  <c r="M27" i="4"/>
  <c r="M26" i="4"/>
  <c r="M25" i="4"/>
  <c r="M24" i="4"/>
  <c r="M23" i="4"/>
  <c r="M22" i="4"/>
  <c r="M25" i="1" l="1"/>
  <c r="M25" i="2"/>
  <c r="M24" i="2"/>
  <c r="M23" i="2"/>
  <c r="M22" i="2"/>
  <c r="M30" i="1"/>
  <c r="M29" i="1"/>
  <c r="M28" i="1"/>
  <c r="M27" i="1"/>
  <c r="M26" i="1"/>
</calcChain>
</file>

<file path=xl/sharedStrings.xml><?xml version="1.0" encoding="utf-8"?>
<sst xmlns="http://schemas.openxmlformats.org/spreadsheetml/2006/main" count="279" uniqueCount="93">
  <si>
    <t>Team</t>
  </si>
  <si>
    <t>Division</t>
  </si>
  <si>
    <t># of Games</t>
  </si>
  <si>
    <t>Wins</t>
  </si>
  <si>
    <t>Losses</t>
  </si>
  <si>
    <t>Ties</t>
  </si>
  <si>
    <t>RF</t>
  </si>
  <si>
    <t>RA</t>
  </si>
  <si>
    <t>%RPG</t>
  </si>
  <si>
    <t>%RAG</t>
  </si>
  <si>
    <t>Plus minus</t>
  </si>
  <si>
    <t>Pythagorean</t>
  </si>
  <si>
    <t>Points</t>
  </si>
  <si>
    <t>Place</t>
  </si>
  <si>
    <t>GWO</t>
  </si>
  <si>
    <t>LADY PIRATES</t>
  </si>
  <si>
    <t>LADY ATHLETICS</t>
  </si>
  <si>
    <t>LADY EAGLES</t>
  </si>
  <si>
    <t>OD LADY BOMBERS</t>
  </si>
  <si>
    <t>DUNNY DUSTERS</t>
  </si>
  <si>
    <t>BYE</t>
  </si>
  <si>
    <t>FINISH</t>
  </si>
  <si>
    <t>MENS INT</t>
  </si>
  <si>
    <t>GRASSTROS</t>
  </si>
  <si>
    <t>RED RAIDERS</t>
  </si>
  <si>
    <t>ADRENALINE SPORTS BRAVES</t>
  </si>
  <si>
    <t>DDI EXPOS</t>
  </si>
  <si>
    <t>MENS D</t>
  </si>
  <si>
    <t>MISFITS</t>
  </si>
  <si>
    <t>YANKDEEZ</t>
  </si>
  <si>
    <t>SWAT</t>
  </si>
  <si>
    <t>DODGERS</t>
  </si>
  <si>
    <t>MTS ICONS</t>
  </si>
  <si>
    <t>GAMECOCKS</t>
  </si>
  <si>
    <t>SANDLOT MILITIA</t>
  </si>
  <si>
    <t>ROCKETS</t>
  </si>
  <si>
    <t>BROTHERHOOD</t>
  </si>
  <si>
    <t>AGGRESSION</t>
  </si>
  <si>
    <t>BULLDOGS</t>
  </si>
  <si>
    <t>TEAM RIOT</t>
  </si>
  <si>
    <t>CANADA MEOWS</t>
  </si>
  <si>
    <t>Co ed D</t>
  </si>
  <si>
    <t>BALLZ AND DOLLZ</t>
  </si>
  <si>
    <t>TOTAL KHAOS</t>
  </si>
  <si>
    <t>POWER RANGERS</t>
  </si>
  <si>
    <t>LOADED ASSASSINS</t>
  </si>
  <si>
    <t>HALOS</t>
  </si>
  <si>
    <t>WHITE SOX</t>
  </si>
  <si>
    <t>PUSSY CATS</t>
  </si>
  <si>
    <t>CO ED REC</t>
  </si>
  <si>
    <t>TROLLS AND HAGS</t>
  </si>
  <si>
    <t>TWIST ONE UP</t>
  </si>
  <si>
    <t>BALL HOOKERS</t>
  </si>
  <si>
    <t>TRIPLE PLAY BALLS OUT</t>
  </si>
  <si>
    <t>SOFA KING AWESOME</t>
  </si>
  <si>
    <t>REVENGERS</t>
  </si>
  <si>
    <t>BS</t>
  </si>
  <si>
    <t>WILDCATS CO ED</t>
  </si>
  <si>
    <t>ANGELS</t>
  </si>
  <si>
    <t>ENTRY</t>
  </si>
  <si>
    <t>WINS</t>
  </si>
  <si>
    <t>TIES</t>
  </si>
  <si>
    <t xml:space="preserve">POINTS </t>
  </si>
  <si>
    <t>C &amp; E MECHANICAL ROCKIES</t>
  </si>
  <si>
    <t>REPLACEMENTS</t>
  </si>
  <si>
    <t>CRUNCH TIME</t>
  </si>
  <si>
    <t>MENS REC</t>
  </si>
  <si>
    <t>LADIES INT</t>
  </si>
  <si>
    <t>WEEKEND WARRIORS</t>
  </si>
  <si>
    <t>MISFITS RELOADED CO ED</t>
  </si>
  <si>
    <t>MOB</t>
  </si>
  <si>
    <t>ACES HIGH</t>
  </si>
  <si>
    <t>YOUNG GUNS</t>
  </si>
  <si>
    <t>RANDOM BANDITS</t>
  </si>
  <si>
    <t>DIAMOND DOGS</t>
  </si>
  <si>
    <t>BRONCOS</t>
  </si>
  <si>
    <t>OUTSIDERS</t>
  </si>
  <si>
    <t>BLACK LISTED BEAUTIES</t>
  </si>
  <si>
    <t>QUINTE FIREBALLS</t>
  </si>
  <si>
    <t>BLACK EYED BEARS</t>
  </si>
  <si>
    <t>LADY MISFITS</t>
  </si>
  <si>
    <t>LADY KHAOS</t>
  </si>
  <si>
    <t>TAKEDOWN</t>
  </si>
  <si>
    <t>HIGH VOLTAGE</t>
  </si>
  <si>
    <t>HUSKIES</t>
  </si>
  <si>
    <t>RAMPAGE</t>
  </si>
  <si>
    <t>CHRONIC CHAOS</t>
  </si>
  <si>
    <t>BTC RED HOTS</t>
  </si>
  <si>
    <t>CANADIAN MADE</t>
  </si>
  <si>
    <t>MISFITS RELOADED</t>
  </si>
  <si>
    <t>BUSTER MCTHUNDERSTICKS</t>
  </si>
  <si>
    <t>LIONS</t>
  </si>
  <si>
    <t>VOLLERBALLERS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</si>
</sst>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/>
    <xf numFmtId="0" fontId="16" fillId="34" borderId="11" xfId="0" applyFont="1" applyFill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0" fillId="0" borderId="0" xfId="0"/>
    <xf numFmtId="0" fontId="16" fillId="34" borderId="10" xfId="0" applyFont="1" applyFill="1" applyBorder="1" applyAlignment="1">
      <alignment horizontal="center"/>
    </xf>
    <xf numFmtId="0" fontId="0" fillId="0" borderId="0" xfId="0"/>
    <xf numFmtId="0" fontId="16" fillId="33" borderId="10" xfId="0" applyFont="1" applyFill="1" applyBorder="1" applyAlignment="1">
      <alignment horizontal="center"/>
    </xf>
    <xf numFmtId="0" fontId="0" fillId="0" borderId="0" xfId="0"/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2" fontId="16" fillId="33" borderId="14" xfId="0" applyNumberFormat="1" applyFont="1" applyFill="1" applyBorder="1" applyAlignment="1">
      <alignment horizontal="center"/>
    </xf>
    <xf numFmtId="1" fontId="16" fillId="33" borderId="14" xfId="0" applyNumberFormat="1" applyFont="1" applyFill="1" applyBorder="1" applyAlignment="1">
      <alignment horizontal="center"/>
    </xf>
    <xf numFmtId="0" fontId="0" fillId="0" borderId="0" xfId="0"/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 xr:uid="{00000000-0005-0000-0000-000021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158999</xdr:colOff>
      <xdr:row>22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A2C989F-C87F-4F16-9494-485558454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7399" cy="438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158999</xdr:colOff>
      <xdr:row>21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DAF6D7-31D4-4D4D-A282-D4E0724C5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7399" cy="438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158999</xdr:colOff>
      <xdr:row>21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C2F2A67-FEAC-4BA0-B455-F4A9E7191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2597399" cy="438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6599</xdr:colOff>
      <xdr:row>21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9DDB2F-5AE8-4B63-B457-AA9EDA72C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7399" cy="438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282824</xdr:colOff>
      <xdr:row>21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1A0C19-5BD3-4F63-94C3-12FBAB52D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7399" cy="438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158999</xdr:colOff>
      <xdr:row>21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183B86-E184-419F-969A-197869FB4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597399" cy="438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R19"/>
  <sheetViews>
    <sheetView workbookViewId="0">
      <selection activeCell="Q13" sqref="Q13"/>
    </sheetView>
  </sheetViews>
  <sheetFormatPr defaultRowHeight="15" x14ac:dyDescent="0.25"/>
  <cols>
    <col min="1" max="4" width="9.140625" style="16"/>
    <col min="5" max="5" width="26.28515625" style="16" bestFit="1" customWidth="1"/>
    <col min="6" max="6" width="12.7109375" style="16" bestFit="1" customWidth="1"/>
    <col min="7" max="7" width="15.42578125" style="16" bestFit="1" customWidth="1"/>
    <col min="8" max="8" width="10.140625" style="16" bestFit="1" customWidth="1"/>
    <col min="9" max="9" width="11.28515625" style="16" bestFit="1" customWidth="1"/>
    <col min="10" max="10" width="9.140625" style="16" bestFit="1" customWidth="1"/>
    <col min="11" max="11" width="7.7109375" style="16" bestFit="1" customWidth="1"/>
    <col min="12" max="12" width="8" style="16" bestFit="1" customWidth="1"/>
    <col min="13" max="13" width="10.85546875" style="16" bestFit="1" customWidth="1"/>
    <col min="14" max="14" width="12" style="16" bestFit="1" customWidth="1"/>
    <col min="15" max="15" width="15.140625" style="16" bestFit="1" customWidth="1"/>
    <col min="16" max="16" width="16.7109375" style="16" bestFit="1" customWidth="1"/>
    <col min="17" max="17" width="11.140625" style="16" bestFit="1" customWidth="1"/>
    <col min="18" max="18" width="10.28515625" style="16" bestFit="1" customWidth="1"/>
    <col min="19" max="16384" width="9.140625" style="16"/>
  </cols>
  <sheetData>
    <row r="1" spans="5:18" ht="15.75" thickBot="1" x14ac:dyDescent="0.3"/>
    <row r="2" spans="5:18" ht="15.75" thickBot="1" x14ac:dyDescent="0.3">
      <c r="E2" s="96" t="s">
        <v>0</v>
      </c>
      <c r="F2" s="3" t="s">
        <v>1</v>
      </c>
      <c r="G2" s="96" t="s">
        <v>2</v>
      </c>
      <c r="H2" s="96" t="s">
        <v>3</v>
      </c>
      <c r="I2" s="96" t="s">
        <v>4</v>
      </c>
      <c r="J2" s="96" t="s">
        <v>5</v>
      </c>
      <c r="K2" s="96" t="s">
        <v>6</v>
      </c>
      <c r="L2" s="96" t="s">
        <v>7</v>
      </c>
      <c r="M2" s="96" t="s">
        <v>8</v>
      </c>
      <c r="N2" s="96" t="s">
        <v>9</v>
      </c>
      <c r="O2" s="1" t="s">
        <v>10</v>
      </c>
      <c r="P2" s="1" t="s">
        <v>11</v>
      </c>
      <c r="Q2" s="1" t="s">
        <v>12</v>
      </c>
      <c r="R2" s="1" t="s">
        <v>13</v>
      </c>
    </row>
    <row r="3" spans="5:18" ht="15.75" thickBot="1" x14ac:dyDescent="0.3">
      <c r="E3" s="96" t="s">
        <v>64</v>
      </c>
      <c r="F3" s="63" t="s">
        <v>66</v>
      </c>
      <c r="G3" s="104">
        <v>21</v>
      </c>
      <c r="H3" s="104">
        <v>14</v>
      </c>
      <c r="I3" s="104">
        <v>6</v>
      </c>
      <c r="J3" s="104">
        <v>1</v>
      </c>
      <c r="K3" s="104">
        <v>259</v>
      </c>
      <c r="L3" s="104">
        <v>168</v>
      </c>
      <c r="M3" s="2">
        <v>12.333333333333334</v>
      </c>
      <c r="N3" s="13">
        <v>8</v>
      </c>
      <c r="O3" s="105">
        <v>91</v>
      </c>
      <c r="P3" s="14">
        <v>0.70385604113110545</v>
      </c>
      <c r="Q3" s="104">
        <v>63</v>
      </c>
      <c r="R3" s="104">
        <v>1</v>
      </c>
    </row>
    <row r="4" spans="5:18" ht="15.75" thickBot="1" x14ac:dyDescent="0.3">
      <c r="E4" s="96" t="s">
        <v>85</v>
      </c>
      <c r="F4" s="63" t="s">
        <v>66</v>
      </c>
      <c r="G4" s="104">
        <v>15</v>
      </c>
      <c r="H4" s="104">
        <v>9</v>
      </c>
      <c r="I4" s="104">
        <v>6</v>
      </c>
      <c r="J4" s="104">
        <v>0</v>
      </c>
      <c r="K4" s="104">
        <v>188</v>
      </c>
      <c r="L4" s="104">
        <v>147</v>
      </c>
      <c r="M4" s="2">
        <v>12.533333300000001</v>
      </c>
      <c r="N4" s="13">
        <v>9.8000000000000007</v>
      </c>
      <c r="O4" s="105">
        <v>41</v>
      </c>
      <c r="P4" s="14">
        <v>0.62058188299999995</v>
      </c>
      <c r="Q4" s="104">
        <v>39</v>
      </c>
      <c r="R4" s="104">
        <v>2</v>
      </c>
    </row>
    <row r="5" spans="5:18" ht="15.75" thickBot="1" x14ac:dyDescent="0.3">
      <c r="E5" s="96" t="s">
        <v>86</v>
      </c>
      <c r="F5" s="63" t="s">
        <v>66</v>
      </c>
      <c r="G5" s="104">
        <v>13</v>
      </c>
      <c r="H5" s="104">
        <v>7</v>
      </c>
      <c r="I5" s="104">
        <v>6</v>
      </c>
      <c r="J5" s="104">
        <v>0</v>
      </c>
      <c r="K5" s="104">
        <v>132</v>
      </c>
      <c r="L5" s="104">
        <v>111</v>
      </c>
      <c r="M5" s="2">
        <v>10.1538462</v>
      </c>
      <c r="N5" s="13">
        <v>8.5384615400000001</v>
      </c>
      <c r="O5" s="105">
        <v>21</v>
      </c>
      <c r="P5" s="14">
        <v>0.58577912300000001</v>
      </c>
      <c r="Q5" s="104">
        <v>35</v>
      </c>
      <c r="R5" s="104">
        <v>3</v>
      </c>
    </row>
    <row r="6" spans="5:18" ht="15.75" thickBot="1" x14ac:dyDescent="0.3">
      <c r="E6" s="96" t="s">
        <v>87</v>
      </c>
      <c r="F6" s="63" t="s">
        <v>66</v>
      </c>
      <c r="G6" s="104">
        <v>14</v>
      </c>
      <c r="H6" s="104">
        <v>7</v>
      </c>
      <c r="I6" s="104">
        <v>7</v>
      </c>
      <c r="J6" s="104">
        <v>0</v>
      </c>
      <c r="K6" s="104">
        <v>149</v>
      </c>
      <c r="L6" s="104">
        <v>160</v>
      </c>
      <c r="M6" s="2">
        <v>10.642857142857142</v>
      </c>
      <c r="N6" s="13">
        <v>11.428571428571429</v>
      </c>
      <c r="O6" s="105">
        <v>-11</v>
      </c>
      <c r="P6" s="14">
        <v>0.46444635049475952</v>
      </c>
      <c r="Q6" s="104">
        <v>30</v>
      </c>
      <c r="R6" s="104">
        <v>4</v>
      </c>
    </row>
    <row r="7" spans="5:18" ht="15.75" thickBot="1" x14ac:dyDescent="0.3">
      <c r="E7" s="96" t="s">
        <v>65</v>
      </c>
      <c r="F7" s="63" t="s">
        <v>66</v>
      </c>
      <c r="G7" s="104">
        <v>6</v>
      </c>
      <c r="H7" s="104">
        <v>3</v>
      </c>
      <c r="I7" s="104">
        <v>3</v>
      </c>
      <c r="J7" s="104">
        <v>0</v>
      </c>
      <c r="K7" s="104">
        <v>49</v>
      </c>
      <c r="L7" s="104">
        <v>61</v>
      </c>
      <c r="M7" s="2">
        <v>8.17</v>
      </c>
      <c r="N7" s="13">
        <v>10.17</v>
      </c>
      <c r="O7" s="105">
        <v>-12</v>
      </c>
      <c r="P7" s="14">
        <v>0.39</v>
      </c>
      <c r="Q7" s="104">
        <v>12</v>
      </c>
      <c r="R7" s="104">
        <v>5</v>
      </c>
    </row>
    <row r="8" spans="5:18" ht="15.75" thickBot="1" x14ac:dyDescent="0.3">
      <c r="E8" s="96" t="s">
        <v>88</v>
      </c>
      <c r="F8" s="63" t="s">
        <v>66</v>
      </c>
      <c r="G8" s="104">
        <v>6</v>
      </c>
      <c r="H8" s="104">
        <v>2</v>
      </c>
      <c r="I8" s="104">
        <v>3</v>
      </c>
      <c r="J8" s="104">
        <v>1</v>
      </c>
      <c r="K8" s="104">
        <v>41</v>
      </c>
      <c r="L8" s="104">
        <v>51</v>
      </c>
      <c r="M8" s="2">
        <v>6.83</v>
      </c>
      <c r="N8" s="13">
        <v>8.5</v>
      </c>
      <c r="O8" s="105">
        <v>-10</v>
      </c>
      <c r="P8" s="14">
        <v>0.39</v>
      </c>
      <c r="Q8" s="104">
        <v>9</v>
      </c>
      <c r="R8" s="104">
        <v>6</v>
      </c>
    </row>
    <row r="9" spans="5:18" ht="15.75" thickBot="1" x14ac:dyDescent="0.3">
      <c r="E9" s="96" t="s">
        <v>63</v>
      </c>
      <c r="F9" s="63" t="s">
        <v>66</v>
      </c>
      <c r="G9" s="104">
        <v>4</v>
      </c>
      <c r="H9" s="104">
        <v>0</v>
      </c>
      <c r="I9" s="104">
        <v>4</v>
      </c>
      <c r="J9" s="104">
        <v>0</v>
      </c>
      <c r="K9" s="104">
        <v>22</v>
      </c>
      <c r="L9" s="104">
        <v>41</v>
      </c>
      <c r="M9" s="2">
        <v>5.5</v>
      </c>
      <c r="N9" s="13">
        <v>10.25</v>
      </c>
      <c r="O9" s="105">
        <v>-19</v>
      </c>
      <c r="P9" s="14">
        <v>0.22</v>
      </c>
      <c r="Q9" s="104">
        <v>5</v>
      </c>
      <c r="R9" s="104">
        <v>7</v>
      </c>
    </row>
    <row r="10" spans="5:18" ht="15.75" thickBot="1" x14ac:dyDescent="0.3">
      <c r="E10" s="96" t="s">
        <v>89</v>
      </c>
      <c r="F10" s="63" t="s">
        <v>66</v>
      </c>
      <c r="G10" s="104">
        <v>9</v>
      </c>
      <c r="H10" s="104">
        <v>2</v>
      </c>
      <c r="I10" s="104">
        <v>7</v>
      </c>
      <c r="J10" s="104">
        <v>0</v>
      </c>
      <c r="K10" s="104">
        <v>47</v>
      </c>
      <c r="L10" s="104">
        <v>136</v>
      </c>
      <c r="M10" s="2">
        <v>5.2222222222222223</v>
      </c>
      <c r="N10" s="13">
        <v>15.111111111111111</v>
      </c>
      <c r="O10" s="105">
        <v>-89</v>
      </c>
      <c r="P10" s="14">
        <v>0.10668920550591644</v>
      </c>
      <c r="Q10" s="104">
        <v>15</v>
      </c>
      <c r="R10" s="104">
        <v>8</v>
      </c>
    </row>
    <row r="11" spans="5:18" ht="15.75" thickBot="1" x14ac:dyDescent="0.3">
      <c r="E11" s="96"/>
      <c r="F11" s="63"/>
      <c r="G11" s="104"/>
      <c r="H11" s="104"/>
      <c r="I11" s="104"/>
      <c r="J11" s="104"/>
      <c r="K11" s="104"/>
      <c r="L11" s="104"/>
      <c r="M11" s="2"/>
      <c r="N11" s="13"/>
      <c r="O11" s="105"/>
      <c r="P11" s="14"/>
      <c r="Q11" s="104"/>
      <c r="R11" s="104"/>
    </row>
    <row r="12" spans="5:18" ht="15.75" thickBot="1" x14ac:dyDescent="0.3">
      <c r="E12" s="96"/>
      <c r="F12" s="104"/>
      <c r="G12" s="104"/>
      <c r="H12" s="104"/>
      <c r="I12" s="104"/>
      <c r="J12" s="104"/>
      <c r="K12" s="104"/>
      <c r="L12" s="104"/>
      <c r="M12" s="2"/>
      <c r="N12" s="2"/>
      <c r="O12" s="104"/>
      <c r="P12" s="2"/>
      <c r="Q12" s="104"/>
      <c r="R12" s="104"/>
    </row>
    <row r="13" spans="5:18" ht="15.75" thickBot="1" x14ac:dyDescent="0.3">
      <c r="E13" s="96"/>
      <c r="F13" s="104"/>
      <c r="G13" s="104"/>
      <c r="H13" s="104"/>
      <c r="I13" s="104"/>
      <c r="J13" s="104"/>
      <c r="K13" s="104"/>
      <c r="L13" s="104"/>
      <c r="M13" s="2"/>
      <c r="N13" s="2"/>
      <c r="O13" s="104"/>
      <c r="P13" s="2"/>
      <c r="Q13" s="104"/>
      <c r="R13" s="104"/>
    </row>
    <row r="14" spans="5:18" ht="15.75" thickBot="1" x14ac:dyDescent="0.3">
      <c r="E14" s="96"/>
      <c r="F14" s="104"/>
      <c r="G14" s="104"/>
      <c r="H14" s="104"/>
      <c r="I14" s="104"/>
      <c r="J14" s="104"/>
      <c r="K14" s="104"/>
      <c r="L14" s="104"/>
      <c r="M14" s="2"/>
      <c r="N14" s="2"/>
      <c r="O14" s="104"/>
      <c r="P14" s="2"/>
      <c r="Q14" s="104"/>
      <c r="R14" s="104"/>
    </row>
    <row r="16" spans="5:18" ht="15.75" thickBot="1" x14ac:dyDescent="0.3">
      <c r="G16" s="106" t="s">
        <v>59</v>
      </c>
      <c r="H16" s="106" t="s">
        <v>60</v>
      </c>
      <c r="I16" s="106" t="s">
        <v>61</v>
      </c>
      <c r="J16" s="106" t="s">
        <v>20</v>
      </c>
      <c r="K16" s="106"/>
      <c r="L16" s="106" t="s">
        <v>21</v>
      </c>
      <c r="M16" s="106"/>
      <c r="N16" s="106" t="s">
        <v>62</v>
      </c>
    </row>
    <row r="17" spans="5:14" ht="15.75" thickBot="1" x14ac:dyDescent="0.3">
      <c r="E17" s="96" t="s">
        <v>64</v>
      </c>
      <c r="G17" s="104">
        <v>3</v>
      </c>
      <c r="H17" s="104">
        <v>8</v>
      </c>
      <c r="I17" s="104"/>
      <c r="J17" s="104"/>
      <c r="K17" s="104"/>
      <c r="L17" s="104">
        <v>5</v>
      </c>
      <c r="M17" s="104"/>
      <c r="N17" s="104">
        <f>SUM(G17:L17)</f>
        <v>16</v>
      </c>
    </row>
    <row r="18" spans="5:14" ht="15.75" thickBot="1" x14ac:dyDescent="0.3">
      <c r="E18" s="96" t="s">
        <v>87</v>
      </c>
      <c r="G18" s="104">
        <v>3</v>
      </c>
      <c r="H18" s="104">
        <v>2</v>
      </c>
      <c r="I18" s="104"/>
      <c r="J18" s="104"/>
      <c r="K18" s="104"/>
      <c r="L18" s="104">
        <v>3</v>
      </c>
      <c r="M18" s="104"/>
      <c r="N18" s="104">
        <f t="shared" ref="N18:N19" si="0">SUM(G18:M18)</f>
        <v>8</v>
      </c>
    </row>
    <row r="19" spans="5:14" ht="15.75" thickBot="1" x14ac:dyDescent="0.3">
      <c r="E19" s="96" t="s">
        <v>89</v>
      </c>
      <c r="G19" s="104">
        <v>3</v>
      </c>
      <c r="H19" s="104">
        <v>4</v>
      </c>
      <c r="I19" s="104"/>
      <c r="J19" s="104"/>
      <c r="K19" s="104"/>
      <c r="L19" s="104">
        <v>2</v>
      </c>
      <c r="M19" s="104"/>
      <c r="N19" s="104">
        <f t="shared" si="0"/>
        <v>9</v>
      </c>
    </row>
  </sheetData>
  <autoFilter ref="E2:R2" xr:uid="{00000000-0009-0000-0000-000000000000}">
    <sortState ref="E3:R11">
      <sortCondition descending="1" ref="Q2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:R30"/>
  <sheetViews>
    <sheetView workbookViewId="0">
      <selection activeCell="P19" sqref="P19"/>
    </sheetView>
  </sheetViews>
  <sheetFormatPr defaultRowHeight="15" x14ac:dyDescent="0.25"/>
  <cols>
    <col min="1" max="4" width="9.140625" style="16"/>
    <col min="5" max="5" width="23.85546875" style="16" bestFit="1" customWidth="1"/>
    <col min="6" max="6" width="12.7109375" style="16" bestFit="1" customWidth="1"/>
    <col min="7" max="7" width="15.42578125" style="16" bestFit="1" customWidth="1"/>
    <col min="8" max="8" width="10.140625" style="16" bestFit="1" customWidth="1"/>
    <col min="9" max="9" width="11.28515625" style="16" bestFit="1" customWidth="1"/>
    <col min="10" max="10" width="9.140625" style="16" bestFit="1" customWidth="1"/>
    <col min="11" max="11" width="9" style="16" bestFit="1" customWidth="1"/>
    <col min="12" max="12" width="8" style="16" bestFit="1" customWidth="1"/>
    <col min="13" max="13" width="10.85546875" style="16" bestFit="1" customWidth="1"/>
    <col min="14" max="14" width="12" style="16" bestFit="1" customWidth="1"/>
    <col min="15" max="15" width="15.140625" style="16" bestFit="1" customWidth="1"/>
    <col min="16" max="16" width="16.7109375" style="16" bestFit="1" customWidth="1"/>
    <col min="17" max="17" width="11.140625" style="16" bestFit="1" customWidth="1"/>
    <col min="18" max="18" width="10.28515625" style="16" bestFit="1" customWidth="1"/>
    <col min="19" max="16384" width="9.140625" style="16"/>
  </cols>
  <sheetData>
    <row r="1" spans="5:18" ht="15.75" thickBot="1" x14ac:dyDescent="0.3"/>
    <row r="2" spans="5:18" ht="15.75" thickBot="1" x14ac:dyDescent="0.3">
      <c r="E2" s="96" t="s">
        <v>0</v>
      </c>
      <c r="F2" s="3" t="s">
        <v>1</v>
      </c>
      <c r="G2" s="96" t="s">
        <v>2</v>
      </c>
      <c r="H2" s="96" t="s">
        <v>3</v>
      </c>
      <c r="I2" s="96" t="s">
        <v>4</v>
      </c>
      <c r="J2" s="96" t="s">
        <v>5</v>
      </c>
      <c r="K2" s="96" t="s">
        <v>6</v>
      </c>
      <c r="L2" s="96" t="s">
        <v>7</v>
      </c>
      <c r="M2" s="96" t="s">
        <v>8</v>
      </c>
      <c r="N2" s="96" t="s">
        <v>9</v>
      </c>
      <c r="O2" s="1" t="s">
        <v>10</v>
      </c>
      <c r="P2" s="1" t="s">
        <v>11</v>
      </c>
      <c r="Q2" s="1" t="s">
        <v>12</v>
      </c>
      <c r="R2" s="1" t="s">
        <v>13</v>
      </c>
    </row>
    <row r="3" spans="5:18" ht="15.75" thickBot="1" x14ac:dyDescent="0.3">
      <c r="E3" s="96" t="s">
        <v>50</v>
      </c>
      <c r="F3" s="63" t="s">
        <v>49</v>
      </c>
      <c r="G3" s="104">
        <v>21</v>
      </c>
      <c r="H3" s="104">
        <v>18</v>
      </c>
      <c r="I3" s="104">
        <v>2</v>
      </c>
      <c r="J3" s="104">
        <v>1</v>
      </c>
      <c r="K3" s="104">
        <v>269</v>
      </c>
      <c r="L3" s="104">
        <v>124</v>
      </c>
      <c r="M3" s="2">
        <v>12.809523799999999</v>
      </c>
      <c r="N3" s="13">
        <v>5.9047618999999996</v>
      </c>
      <c r="O3" s="105">
        <v>145</v>
      </c>
      <c r="P3" s="14">
        <v>0.82474896600000003</v>
      </c>
      <c r="Q3" s="104">
        <v>76</v>
      </c>
      <c r="R3" s="104">
        <v>1</v>
      </c>
    </row>
    <row r="4" spans="5:18" ht="15.75" thickBot="1" x14ac:dyDescent="0.3">
      <c r="E4" s="96" t="s">
        <v>53</v>
      </c>
      <c r="F4" s="63" t="s">
        <v>49</v>
      </c>
      <c r="G4" s="104">
        <v>16</v>
      </c>
      <c r="H4" s="104">
        <v>11</v>
      </c>
      <c r="I4" s="104">
        <v>4</v>
      </c>
      <c r="J4" s="104">
        <v>1</v>
      </c>
      <c r="K4" s="104">
        <v>206</v>
      </c>
      <c r="L4" s="104">
        <v>155</v>
      </c>
      <c r="M4" s="2">
        <v>12.875</v>
      </c>
      <c r="N4" s="13">
        <v>9.6875</v>
      </c>
      <c r="O4" s="105">
        <v>51</v>
      </c>
      <c r="P4" s="14">
        <v>0.63850980300000004</v>
      </c>
      <c r="Q4" s="104">
        <v>60</v>
      </c>
      <c r="R4" s="104">
        <v>2</v>
      </c>
    </row>
    <row r="5" spans="5:18" ht="15.75" thickBot="1" x14ac:dyDescent="0.3">
      <c r="E5" s="96" t="s">
        <v>54</v>
      </c>
      <c r="F5" s="63" t="s">
        <v>49</v>
      </c>
      <c r="G5" s="104">
        <v>22</v>
      </c>
      <c r="H5" s="104">
        <v>10</v>
      </c>
      <c r="I5" s="104">
        <v>12</v>
      </c>
      <c r="J5" s="104">
        <v>0</v>
      </c>
      <c r="K5" s="104">
        <v>217</v>
      </c>
      <c r="L5" s="104">
        <v>197</v>
      </c>
      <c r="M5" s="2">
        <v>9.8636363599999992</v>
      </c>
      <c r="N5" s="13">
        <v>8.9545454499999995</v>
      </c>
      <c r="O5" s="105">
        <v>20</v>
      </c>
      <c r="P5" s="14">
        <v>0.54819669800000004</v>
      </c>
      <c r="Q5" s="104">
        <v>52</v>
      </c>
      <c r="R5" s="104">
        <v>3</v>
      </c>
    </row>
    <row r="6" spans="5:18" ht="15.75" thickBot="1" x14ac:dyDescent="0.3">
      <c r="E6" s="96" t="s">
        <v>51</v>
      </c>
      <c r="F6" s="63" t="s">
        <v>49</v>
      </c>
      <c r="G6" s="104">
        <v>19</v>
      </c>
      <c r="H6" s="104">
        <v>10</v>
      </c>
      <c r="I6" s="104">
        <v>7</v>
      </c>
      <c r="J6" s="104">
        <v>2</v>
      </c>
      <c r="K6" s="104">
        <v>265</v>
      </c>
      <c r="L6" s="104">
        <v>206</v>
      </c>
      <c r="M6" s="2">
        <v>13.9473684</v>
      </c>
      <c r="N6" s="13">
        <v>10.8421053</v>
      </c>
      <c r="O6" s="105">
        <v>59</v>
      </c>
      <c r="P6" s="14">
        <v>0.62333016699999999</v>
      </c>
      <c r="Q6" s="104">
        <v>46</v>
      </c>
      <c r="R6" s="104">
        <v>4</v>
      </c>
    </row>
    <row r="7" spans="5:18" ht="15.75" thickBot="1" x14ac:dyDescent="0.3">
      <c r="E7" s="96" t="s">
        <v>52</v>
      </c>
      <c r="F7" s="63" t="s">
        <v>49</v>
      </c>
      <c r="G7" s="104">
        <v>19</v>
      </c>
      <c r="H7" s="104">
        <v>12</v>
      </c>
      <c r="I7" s="104">
        <v>7</v>
      </c>
      <c r="J7" s="104">
        <v>0</v>
      </c>
      <c r="K7" s="104">
        <v>162</v>
      </c>
      <c r="L7" s="104">
        <v>186</v>
      </c>
      <c r="M7" s="2">
        <v>8.52631579</v>
      </c>
      <c r="N7" s="13">
        <v>9.7894736800000004</v>
      </c>
      <c r="O7" s="105">
        <v>-24</v>
      </c>
      <c r="P7" s="14">
        <v>0.43136094699999999</v>
      </c>
      <c r="Q7" s="104">
        <v>44</v>
      </c>
      <c r="R7" s="104">
        <v>5</v>
      </c>
    </row>
    <row r="8" spans="5:18" ht="15.75" thickBot="1" x14ac:dyDescent="0.3">
      <c r="E8" s="96" t="s">
        <v>69</v>
      </c>
      <c r="F8" s="63" t="s">
        <v>49</v>
      </c>
      <c r="G8" s="104">
        <v>8</v>
      </c>
      <c r="H8" s="104">
        <v>4</v>
      </c>
      <c r="I8" s="104">
        <v>4</v>
      </c>
      <c r="J8" s="104">
        <v>0</v>
      </c>
      <c r="K8" s="104">
        <v>105</v>
      </c>
      <c r="L8" s="104">
        <v>89</v>
      </c>
      <c r="M8" s="2">
        <v>13.125</v>
      </c>
      <c r="N8" s="13">
        <v>11.125</v>
      </c>
      <c r="O8" s="105">
        <v>16</v>
      </c>
      <c r="P8" s="14">
        <v>0.58191702700000003</v>
      </c>
      <c r="Q8" s="104">
        <v>33</v>
      </c>
      <c r="R8" s="104">
        <v>6</v>
      </c>
    </row>
    <row r="9" spans="5:18" ht="15.75" thickBot="1" x14ac:dyDescent="0.3">
      <c r="E9" s="96" t="s">
        <v>44</v>
      </c>
      <c r="F9" s="63" t="s">
        <v>49</v>
      </c>
      <c r="G9" s="104">
        <v>10</v>
      </c>
      <c r="H9" s="104">
        <v>5</v>
      </c>
      <c r="I9" s="104">
        <v>5</v>
      </c>
      <c r="J9" s="104">
        <v>0</v>
      </c>
      <c r="K9" s="104">
        <v>87</v>
      </c>
      <c r="L9" s="104">
        <v>115</v>
      </c>
      <c r="M9" s="2">
        <v>8.6999999999999993</v>
      </c>
      <c r="N9" s="13">
        <v>11.5</v>
      </c>
      <c r="O9" s="105">
        <v>-28</v>
      </c>
      <c r="P9" s="14">
        <v>0.36399923099999998</v>
      </c>
      <c r="Q9" s="104">
        <v>29</v>
      </c>
      <c r="R9" s="104">
        <v>7</v>
      </c>
    </row>
    <row r="10" spans="5:18" ht="15.75" thickBot="1" x14ac:dyDescent="0.3">
      <c r="E10" s="96" t="s">
        <v>56</v>
      </c>
      <c r="F10" s="63" t="s">
        <v>49</v>
      </c>
      <c r="G10" s="104">
        <v>15</v>
      </c>
      <c r="H10" s="104">
        <v>4</v>
      </c>
      <c r="I10" s="104">
        <v>9</v>
      </c>
      <c r="J10" s="104">
        <v>2</v>
      </c>
      <c r="K10" s="104">
        <v>157</v>
      </c>
      <c r="L10" s="104">
        <v>180</v>
      </c>
      <c r="M10" s="2">
        <v>10.466666699999999</v>
      </c>
      <c r="N10" s="13">
        <v>12</v>
      </c>
      <c r="O10" s="105">
        <v>-23</v>
      </c>
      <c r="P10" s="14">
        <v>0.43206717</v>
      </c>
      <c r="Q10" s="104">
        <v>21</v>
      </c>
      <c r="R10" s="104">
        <v>8</v>
      </c>
    </row>
    <row r="11" spans="5:18" ht="15.75" thickBot="1" x14ac:dyDescent="0.3">
      <c r="E11" s="96" t="s">
        <v>58</v>
      </c>
      <c r="F11" s="63" t="s">
        <v>49</v>
      </c>
      <c r="G11" s="104">
        <v>9</v>
      </c>
      <c r="H11" s="104">
        <v>6</v>
      </c>
      <c r="I11" s="104">
        <v>3</v>
      </c>
      <c r="J11" s="104">
        <v>0</v>
      </c>
      <c r="K11" s="104">
        <v>109</v>
      </c>
      <c r="L11" s="104">
        <v>96</v>
      </c>
      <c r="M11" s="2">
        <v>12.11</v>
      </c>
      <c r="N11" s="13">
        <v>10.67</v>
      </c>
      <c r="O11" s="105">
        <v>13</v>
      </c>
      <c r="P11" s="14">
        <v>0.56000000000000005</v>
      </c>
      <c r="Q11" s="104">
        <v>19</v>
      </c>
      <c r="R11" s="104">
        <v>9</v>
      </c>
    </row>
    <row r="12" spans="5:18" ht="15.75" thickBot="1" x14ac:dyDescent="0.3">
      <c r="E12" s="96" t="s">
        <v>55</v>
      </c>
      <c r="F12" s="104" t="s">
        <v>49</v>
      </c>
      <c r="G12" s="104">
        <v>8</v>
      </c>
      <c r="H12" s="104">
        <v>0</v>
      </c>
      <c r="I12" s="104">
        <v>8</v>
      </c>
      <c r="J12" s="104">
        <v>0</v>
      </c>
      <c r="K12" s="104">
        <v>38</v>
      </c>
      <c r="L12" s="104">
        <v>121</v>
      </c>
      <c r="M12" s="2">
        <v>4.75</v>
      </c>
      <c r="N12" s="2">
        <v>15.125</v>
      </c>
      <c r="O12" s="104">
        <v>-83</v>
      </c>
      <c r="P12" s="2">
        <v>8.9773081000000005E-2</v>
      </c>
      <c r="Q12" s="104">
        <v>10</v>
      </c>
      <c r="R12" s="104">
        <v>10</v>
      </c>
    </row>
    <row r="13" spans="5:18" ht="15.75" thickBot="1" x14ac:dyDescent="0.3">
      <c r="E13" s="96" t="s">
        <v>92</v>
      </c>
      <c r="F13" s="104" t="s">
        <v>49</v>
      </c>
      <c r="G13" s="104">
        <v>5</v>
      </c>
      <c r="H13" s="104">
        <v>3</v>
      </c>
      <c r="I13" s="104">
        <v>2</v>
      </c>
      <c r="J13" s="104">
        <v>0</v>
      </c>
      <c r="K13" s="104">
        <v>46</v>
      </c>
      <c r="L13" s="104">
        <v>48</v>
      </c>
      <c r="M13" s="104">
        <v>9.1999999999999993</v>
      </c>
      <c r="N13" s="104">
        <v>9.6</v>
      </c>
      <c r="O13" s="104">
        <v>-2</v>
      </c>
      <c r="P13" s="2">
        <v>0.47873303167420816</v>
      </c>
      <c r="Q13" s="104">
        <v>10</v>
      </c>
      <c r="R13" s="104">
        <v>11</v>
      </c>
    </row>
    <row r="14" spans="5:18" ht="15.75" thickBot="1" x14ac:dyDescent="0.3">
      <c r="E14" s="96" t="s">
        <v>70</v>
      </c>
      <c r="F14" s="104" t="s">
        <v>49</v>
      </c>
      <c r="G14" s="104">
        <v>8</v>
      </c>
      <c r="H14" s="104">
        <v>0</v>
      </c>
      <c r="I14" s="104">
        <v>8</v>
      </c>
      <c r="J14" s="104">
        <v>0</v>
      </c>
      <c r="K14" s="104">
        <v>44</v>
      </c>
      <c r="L14" s="104">
        <v>90</v>
      </c>
      <c r="M14" s="2">
        <v>5.5</v>
      </c>
      <c r="N14" s="2">
        <v>11.25</v>
      </c>
      <c r="O14" s="104">
        <v>-46</v>
      </c>
      <c r="P14" s="2">
        <v>0.19290553999999999</v>
      </c>
      <c r="Q14" s="104">
        <v>6</v>
      </c>
      <c r="R14" s="104">
        <v>12</v>
      </c>
    </row>
    <row r="15" spans="5:18" ht="15.75" thickBot="1" x14ac:dyDescent="0.3">
      <c r="E15" s="96" t="s">
        <v>57</v>
      </c>
      <c r="F15" s="104" t="s">
        <v>49</v>
      </c>
      <c r="G15" s="104">
        <v>4</v>
      </c>
      <c r="H15" s="104">
        <v>1</v>
      </c>
      <c r="I15" s="104">
        <v>3</v>
      </c>
      <c r="J15" s="104">
        <v>0</v>
      </c>
      <c r="K15" s="104">
        <v>35</v>
      </c>
      <c r="L15" s="104">
        <v>64</v>
      </c>
      <c r="M15" s="2">
        <v>8.75</v>
      </c>
      <c r="N15" s="2">
        <v>16</v>
      </c>
      <c r="O15" s="104">
        <v>-29</v>
      </c>
      <c r="P15" s="2">
        <v>0.23</v>
      </c>
      <c r="Q15" s="104">
        <v>5</v>
      </c>
      <c r="R15" s="104">
        <v>13</v>
      </c>
    </row>
    <row r="16" spans="5:18" ht="15.75" thickBot="1" x14ac:dyDescent="0.3">
      <c r="E16" s="108" t="s">
        <v>91</v>
      </c>
      <c r="F16" s="104" t="s">
        <v>49</v>
      </c>
      <c r="G16" s="104">
        <v>4</v>
      </c>
      <c r="H16" s="104">
        <v>1</v>
      </c>
      <c r="I16" s="104">
        <v>3</v>
      </c>
      <c r="J16" s="104">
        <v>0</v>
      </c>
      <c r="K16" s="104">
        <v>25</v>
      </c>
      <c r="L16" s="104">
        <v>51</v>
      </c>
      <c r="M16" s="104">
        <v>6.25</v>
      </c>
      <c r="N16" s="104">
        <v>12.75</v>
      </c>
      <c r="O16" s="104">
        <v>-26</v>
      </c>
      <c r="P16" s="2">
        <v>0.19373837569745817</v>
      </c>
      <c r="Q16" s="104">
        <v>5</v>
      </c>
      <c r="R16" s="104">
        <v>14</v>
      </c>
    </row>
    <row r="17" spans="5:18" ht="15.75" thickBot="1" x14ac:dyDescent="0.3">
      <c r="E17" s="108" t="s">
        <v>71</v>
      </c>
      <c r="F17" s="104" t="s">
        <v>49</v>
      </c>
      <c r="G17" s="104">
        <v>4</v>
      </c>
      <c r="H17" s="104">
        <v>0</v>
      </c>
      <c r="I17" s="104">
        <v>4</v>
      </c>
      <c r="J17" s="104">
        <v>0</v>
      </c>
      <c r="K17" s="104">
        <v>30</v>
      </c>
      <c r="L17" s="104">
        <v>73</v>
      </c>
      <c r="M17" s="104">
        <v>7.5</v>
      </c>
      <c r="N17" s="104">
        <v>18.25</v>
      </c>
      <c r="O17" s="104">
        <v>-43</v>
      </c>
      <c r="P17" s="104">
        <v>0.14000000000000001</v>
      </c>
      <c r="Q17" s="104">
        <v>3</v>
      </c>
      <c r="R17" s="104">
        <v>15</v>
      </c>
    </row>
    <row r="19" spans="5:18" ht="15.75" thickBot="1" x14ac:dyDescent="0.3">
      <c r="G19" s="106" t="s">
        <v>59</v>
      </c>
      <c r="H19" s="106" t="s">
        <v>60</v>
      </c>
      <c r="I19" s="106" t="s">
        <v>61</v>
      </c>
      <c r="J19" s="106" t="s">
        <v>20</v>
      </c>
      <c r="K19" s="106"/>
      <c r="L19" s="106" t="s">
        <v>21</v>
      </c>
      <c r="M19" s="106"/>
      <c r="N19" s="106" t="s">
        <v>62</v>
      </c>
    </row>
    <row r="20" spans="5:18" ht="15.75" thickBot="1" x14ac:dyDescent="0.3">
      <c r="E20" s="96" t="s">
        <v>50</v>
      </c>
      <c r="G20" s="104">
        <v>3</v>
      </c>
      <c r="H20" s="104">
        <v>4</v>
      </c>
      <c r="I20" s="104"/>
      <c r="J20" s="104"/>
      <c r="K20" s="104"/>
      <c r="L20" s="104"/>
      <c r="M20" s="104"/>
      <c r="N20" s="104">
        <f>SUM(G20:L20)</f>
        <v>7</v>
      </c>
    </row>
    <row r="21" spans="5:18" ht="15.75" thickBot="1" x14ac:dyDescent="0.3">
      <c r="E21" s="96" t="s">
        <v>53</v>
      </c>
      <c r="G21" s="104">
        <v>3</v>
      </c>
      <c r="H21" s="104">
        <v>10</v>
      </c>
      <c r="I21" s="104"/>
      <c r="J21" s="104"/>
      <c r="K21" s="104"/>
      <c r="L21" s="104">
        <v>5</v>
      </c>
      <c r="M21" s="104"/>
      <c r="N21" s="104">
        <f t="shared" ref="N21:N26" si="0">SUM(G21:M21)</f>
        <v>18</v>
      </c>
    </row>
    <row r="22" spans="5:18" ht="15.75" thickBot="1" x14ac:dyDescent="0.3">
      <c r="E22" s="96" t="s">
        <v>52</v>
      </c>
      <c r="G22" s="104">
        <v>3</v>
      </c>
      <c r="H22" s="104">
        <v>0</v>
      </c>
      <c r="I22" s="104"/>
      <c r="J22" s="104"/>
      <c r="K22" s="104"/>
      <c r="L22" s="104"/>
      <c r="M22" s="104"/>
      <c r="N22" s="104">
        <f t="shared" si="0"/>
        <v>3</v>
      </c>
    </row>
    <row r="23" spans="5:18" ht="15.75" thickBot="1" x14ac:dyDescent="0.3">
      <c r="E23" s="96" t="s">
        <v>51</v>
      </c>
      <c r="G23" s="104">
        <v>3</v>
      </c>
      <c r="H23" s="104">
        <v>4</v>
      </c>
      <c r="I23" s="104"/>
      <c r="J23" s="104">
        <v>2</v>
      </c>
      <c r="K23" s="104"/>
      <c r="L23" s="104"/>
      <c r="M23" s="104"/>
      <c r="N23" s="104">
        <f t="shared" si="0"/>
        <v>9</v>
      </c>
    </row>
    <row r="24" spans="5:18" ht="15.75" thickBot="1" x14ac:dyDescent="0.3">
      <c r="E24" s="96" t="s">
        <v>54</v>
      </c>
      <c r="G24" s="104">
        <v>3</v>
      </c>
      <c r="H24" s="104">
        <v>8</v>
      </c>
      <c r="I24" s="104"/>
      <c r="J24" s="104"/>
      <c r="K24" s="104"/>
      <c r="L24" s="104">
        <v>2</v>
      </c>
      <c r="M24" s="104"/>
      <c r="N24" s="104">
        <f t="shared" si="0"/>
        <v>13</v>
      </c>
    </row>
    <row r="25" spans="5:18" ht="15.75" thickBot="1" x14ac:dyDescent="0.3">
      <c r="E25" s="96" t="s">
        <v>91</v>
      </c>
      <c r="G25" s="104">
        <v>3</v>
      </c>
      <c r="H25" s="104">
        <v>2</v>
      </c>
      <c r="I25" s="104"/>
      <c r="J25" s="104"/>
      <c r="K25" s="104"/>
      <c r="L25" s="104"/>
      <c r="M25" s="104"/>
      <c r="N25" s="104">
        <f t="shared" si="0"/>
        <v>5</v>
      </c>
    </row>
    <row r="26" spans="5:18" ht="15.75" thickBot="1" x14ac:dyDescent="0.3">
      <c r="E26" s="96" t="s">
        <v>69</v>
      </c>
      <c r="G26" s="104">
        <v>3</v>
      </c>
      <c r="H26" s="104">
        <v>8</v>
      </c>
      <c r="I26" s="104">
        <v>1</v>
      </c>
      <c r="J26" s="104">
        <v>2</v>
      </c>
      <c r="K26" s="104"/>
      <c r="L26" s="104">
        <v>3</v>
      </c>
      <c r="M26" s="104"/>
      <c r="N26" s="104">
        <f t="shared" si="0"/>
        <v>17</v>
      </c>
    </row>
    <row r="27" spans="5:18" ht="15.75" thickBot="1" x14ac:dyDescent="0.3">
      <c r="E27" s="96" t="s">
        <v>44</v>
      </c>
      <c r="G27" s="104">
        <v>3</v>
      </c>
      <c r="H27" s="104">
        <v>6</v>
      </c>
      <c r="I27" s="104"/>
      <c r="J27" s="104">
        <v>2</v>
      </c>
      <c r="K27" s="104"/>
      <c r="L27" s="104"/>
      <c r="M27" s="104"/>
      <c r="N27" s="104">
        <f t="shared" ref="N27:N30" si="1">SUM(G27:M27)</f>
        <v>11</v>
      </c>
    </row>
    <row r="28" spans="5:18" ht="15.75" thickBot="1" x14ac:dyDescent="0.3">
      <c r="E28" s="96" t="s">
        <v>55</v>
      </c>
      <c r="G28" s="104">
        <v>3</v>
      </c>
      <c r="H28" s="104">
        <v>0</v>
      </c>
      <c r="I28" s="104">
        <v>1</v>
      </c>
      <c r="J28" s="104"/>
      <c r="K28" s="104"/>
      <c r="L28" s="104"/>
      <c r="M28" s="104"/>
      <c r="N28" s="104">
        <f t="shared" si="1"/>
        <v>4</v>
      </c>
    </row>
    <row r="29" spans="5:18" ht="15.75" thickBot="1" x14ac:dyDescent="0.3">
      <c r="E29" s="96" t="s">
        <v>92</v>
      </c>
      <c r="G29" s="104">
        <v>3</v>
      </c>
      <c r="H29" s="104">
        <v>6</v>
      </c>
      <c r="I29" s="104"/>
      <c r="J29" s="104"/>
      <c r="K29" s="104"/>
      <c r="L29" s="104">
        <v>1</v>
      </c>
      <c r="M29" s="104"/>
      <c r="N29" s="104">
        <f t="shared" si="1"/>
        <v>10</v>
      </c>
    </row>
    <row r="30" spans="5:18" ht="15.75" thickBot="1" x14ac:dyDescent="0.3">
      <c r="E30" s="96" t="s">
        <v>72</v>
      </c>
      <c r="G30" s="104">
        <v>3</v>
      </c>
      <c r="H30" s="104">
        <v>4</v>
      </c>
      <c r="I30" s="104"/>
      <c r="J30" s="104"/>
      <c r="K30" s="104"/>
      <c r="L30" s="104"/>
      <c r="M30" s="104"/>
      <c r="N30" s="104">
        <f t="shared" si="1"/>
        <v>7</v>
      </c>
    </row>
  </sheetData>
  <autoFilter ref="E2:R2" xr:uid="{00000000-0009-0000-0000-000001000000}">
    <sortState ref="E3:R17">
      <sortCondition descending="1" ref="Q2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3"/>
  <sheetViews>
    <sheetView workbookViewId="0">
      <selection activeCell="D25" sqref="D25:D32"/>
    </sheetView>
  </sheetViews>
  <sheetFormatPr defaultRowHeight="15" x14ac:dyDescent="0.25"/>
  <cols>
    <col min="3" max="3" width="18.28515625" bestFit="1" customWidth="1"/>
    <col min="4" max="4" width="22" bestFit="1" customWidth="1"/>
    <col min="5" max="5" width="12.7109375" bestFit="1" customWidth="1"/>
    <col min="6" max="6" width="15.42578125" bestFit="1" customWidth="1"/>
    <col min="7" max="7" width="10.140625" bestFit="1" customWidth="1"/>
    <col min="8" max="8" width="11.28515625" bestFit="1" customWidth="1"/>
    <col min="9" max="9" width="9.140625" bestFit="1" customWidth="1"/>
    <col min="10" max="10" width="9" bestFit="1" customWidth="1"/>
    <col min="11" max="11" width="8" bestFit="1" customWidth="1"/>
    <col min="12" max="12" width="10.85546875" bestFit="1" customWidth="1"/>
    <col min="13" max="13" width="11" bestFit="1" customWidth="1"/>
    <col min="14" max="14" width="15.140625" bestFit="1" customWidth="1"/>
    <col min="15" max="15" width="16.7109375" bestFit="1" customWidth="1"/>
    <col min="16" max="16" width="11.140625" bestFit="1" customWidth="1"/>
    <col min="17" max="17" width="10.28515625" bestFit="1" customWidth="1"/>
  </cols>
  <sheetData>
    <row r="1" spans="2:18" s="4" customFormat="1" ht="15.75" thickBot="1" x14ac:dyDescent="0.3"/>
    <row r="2" spans="2:18" s="4" customFormat="1" ht="15.75" thickBot="1" x14ac:dyDescent="0.3">
      <c r="D2" s="5" t="s">
        <v>0</v>
      </c>
      <c r="E2" s="3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1" t="s">
        <v>10</v>
      </c>
      <c r="O2" s="1" t="s">
        <v>11</v>
      </c>
      <c r="P2" s="1" t="s">
        <v>12</v>
      </c>
      <c r="Q2" s="1" t="s">
        <v>13</v>
      </c>
    </row>
    <row r="3" spans="2:18" s="4" customFormat="1" ht="15.75" thickBot="1" x14ac:dyDescent="0.3">
      <c r="D3" s="10" t="s">
        <v>15</v>
      </c>
      <c r="E3" s="11" t="s">
        <v>67</v>
      </c>
      <c r="F3" s="63">
        <v>15</v>
      </c>
      <c r="G3" s="53">
        <v>14</v>
      </c>
      <c r="H3" s="53">
        <v>1</v>
      </c>
      <c r="I3" s="53">
        <v>0</v>
      </c>
      <c r="J3" s="53">
        <v>211</v>
      </c>
      <c r="K3" s="53">
        <v>97</v>
      </c>
      <c r="L3" s="2">
        <v>14.066666700000001</v>
      </c>
      <c r="M3" s="13">
        <v>6.4666666700000004</v>
      </c>
      <c r="N3" s="54">
        <v>114</v>
      </c>
      <c r="O3" s="14">
        <v>0.82553309799999997</v>
      </c>
      <c r="P3" s="105">
        <v>53</v>
      </c>
      <c r="Q3" s="7">
        <v>1</v>
      </c>
    </row>
    <row r="4" spans="2:18" s="4" customFormat="1" ht="15.75" thickBot="1" x14ac:dyDescent="0.3">
      <c r="D4" s="10" t="s">
        <v>14</v>
      </c>
      <c r="E4" s="63" t="s">
        <v>67</v>
      </c>
      <c r="F4" s="104">
        <v>15</v>
      </c>
      <c r="G4" s="104">
        <v>8</v>
      </c>
      <c r="H4" s="104">
        <v>6</v>
      </c>
      <c r="I4" s="104">
        <v>1</v>
      </c>
      <c r="J4" s="104">
        <v>205</v>
      </c>
      <c r="K4" s="104">
        <v>138</v>
      </c>
      <c r="L4" s="2">
        <v>13.6666667</v>
      </c>
      <c r="M4" s="13">
        <v>9.1999999999999993</v>
      </c>
      <c r="N4" s="105">
        <v>67</v>
      </c>
      <c r="O4" s="14">
        <v>0.68815601999999998</v>
      </c>
      <c r="P4" s="105">
        <v>34</v>
      </c>
      <c r="Q4" s="7">
        <v>2</v>
      </c>
    </row>
    <row r="5" spans="2:18" s="4" customFormat="1" ht="15.75" thickBot="1" x14ac:dyDescent="0.3">
      <c r="D5" s="10" t="s">
        <v>16</v>
      </c>
      <c r="E5" s="63" t="s">
        <v>67</v>
      </c>
      <c r="F5" s="104">
        <v>14</v>
      </c>
      <c r="G5" s="104">
        <v>8</v>
      </c>
      <c r="H5" s="104">
        <v>6</v>
      </c>
      <c r="I5" s="104">
        <v>0</v>
      </c>
      <c r="J5" s="104">
        <v>169</v>
      </c>
      <c r="K5" s="104">
        <v>138</v>
      </c>
      <c r="L5" s="2">
        <v>12.071428600000001</v>
      </c>
      <c r="M5" s="13">
        <v>9.8571428599999997</v>
      </c>
      <c r="N5" s="105">
        <v>31</v>
      </c>
      <c r="O5" s="14">
        <v>0.599957988</v>
      </c>
      <c r="P5" s="105">
        <v>33</v>
      </c>
      <c r="Q5" s="7">
        <v>3</v>
      </c>
    </row>
    <row r="6" spans="2:18" s="4" customFormat="1" ht="15.75" thickBot="1" x14ac:dyDescent="0.3">
      <c r="D6" s="10" t="s">
        <v>18</v>
      </c>
      <c r="E6" s="63" t="s">
        <v>67</v>
      </c>
      <c r="F6" s="63">
        <v>14</v>
      </c>
      <c r="G6" s="38">
        <v>7</v>
      </c>
      <c r="H6" s="38">
        <v>6</v>
      </c>
      <c r="I6" s="38">
        <v>1</v>
      </c>
      <c r="J6" s="38">
        <v>134</v>
      </c>
      <c r="K6" s="38">
        <v>126</v>
      </c>
      <c r="L6" s="2">
        <v>9.5714285700000001</v>
      </c>
      <c r="M6" s="13">
        <v>9</v>
      </c>
      <c r="N6" s="65">
        <v>8</v>
      </c>
      <c r="O6" s="14">
        <v>0.53074012800000003</v>
      </c>
      <c r="P6" s="105">
        <v>28</v>
      </c>
      <c r="Q6" s="7">
        <v>4</v>
      </c>
    </row>
    <row r="7" spans="2:18" ht="15.75" thickBot="1" x14ac:dyDescent="0.3">
      <c r="D7" s="10" t="s">
        <v>79</v>
      </c>
      <c r="E7" s="63" t="s">
        <v>67</v>
      </c>
      <c r="F7" s="63">
        <v>6</v>
      </c>
      <c r="G7" s="36">
        <v>4</v>
      </c>
      <c r="H7" s="36">
        <v>2</v>
      </c>
      <c r="I7" s="36">
        <v>0</v>
      </c>
      <c r="J7" s="36">
        <v>53</v>
      </c>
      <c r="K7" s="36">
        <v>51</v>
      </c>
      <c r="L7" s="2">
        <v>8.83</v>
      </c>
      <c r="M7" s="13">
        <v>8.5</v>
      </c>
      <c r="N7" s="49">
        <v>2</v>
      </c>
      <c r="O7" s="14">
        <v>0.52</v>
      </c>
      <c r="P7" s="105">
        <v>14</v>
      </c>
      <c r="Q7" s="7">
        <v>5</v>
      </c>
    </row>
    <row r="8" spans="2:18" ht="15.75" thickBot="1" x14ac:dyDescent="0.3">
      <c r="D8" s="10" t="s">
        <v>17</v>
      </c>
      <c r="E8" s="63" t="s">
        <v>67</v>
      </c>
      <c r="F8" s="63">
        <v>9</v>
      </c>
      <c r="G8" s="9">
        <v>3</v>
      </c>
      <c r="H8" s="9">
        <v>6</v>
      </c>
      <c r="I8" s="9">
        <v>0</v>
      </c>
      <c r="J8" s="9">
        <v>61</v>
      </c>
      <c r="K8" s="9">
        <v>85</v>
      </c>
      <c r="L8" s="2">
        <v>6.78</v>
      </c>
      <c r="M8" s="13">
        <v>9.44</v>
      </c>
      <c r="N8" s="65">
        <v>-24</v>
      </c>
      <c r="O8" s="14">
        <v>0.34</v>
      </c>
      <c r="P8" s="105">
        <v>13</v>
      </c>
      <c r="Q8" s="7">
        <v>6</v>
      </c>
    </row>
    <row r="9" spans="2:18" ht="15.75" thickBot="1" x14ac:dyDescent="0.3">
      <c r="B9" s="4"/>
      <c r="D9" s="10" t="s">
        <v>81</v>
      </c>
      <c r="E9" s="63" t="s">
        <v>67</v>
      </c>
      <c r="F9" s="63">
        <v>6</v>
      </c>
      <c r="G9" s="55">
        <v>3</v>
      </c>
      <c r="H9" s="55">
        <v>3</v>
      </c>
      <c r="I9" s="55">
        <v>0</v>
      </c>
      <c r="J9" s="55">
        <v>62</v>
      </c>
      <c r="K9" s="55">
        <v>74</v>
      </c>
      <c r="L9" s="55">
        <v>10.3333333</v>
      </c>
      <c r="M9" s="56">
        <v>12.3333333</v>
      </c>
      <c r="N9" s="57">
        <v>-12</v>
      </c>
      <c r="O9" s="57">
        <v>0.41244635200000002</v>
      </c>
      <c r="P9" s="9">
        <v>12</v>
      </c>
      <c r="Q9" s="7">
        <v>7</v>
      </c>
    </row>
    <row r="10" spans="2:18" ht="15.75" thickBot="1" x14ac:dyDescent="0.3">
      <c r="B10" s="4"/>
      <c r="D10" s="10" t="s">
        <v>80</v>
      </c>
      <c r="E10" s="63" t="s">
        <v>67</v>
      </c>
      <c r="F10" s="63">
        <v>8</v>
      </c>
      <c r="G10" s="58">
        <v>0</v>
      </c>
      <c r="H10" s="58">
        <v>7</v>
      </c>
      <c r="I10" s="58">
        <v>1</v>
      </c>
      <c r="J10" s="58">
        <v>30</v>
      </c>
      <c r="K10" s="58">
        <v>96</v>
      </c>
      <c r="L10" s="58">
        <v>3.75</v>
      </c>
      <c r="M10" s="59">
        <v>12</v>
      </c>
      <c r="N10" s="60">
        <v>-66</v>
      </c>
      <c r="O10" s="60">
        <v>8.8967972000000006E-2</v>
      </c>
      <c r="P10" s="9">
        <v>7</v>
      </c>
      <c r="Q10" s="7">
        <v>8</v>
      </c>
    </row>
    <row r="11" spans="2:18" ht="15.75" thickBot="1" x14ac:dyDescent="0.3">
      <c r="B11" s="4"/>
      <c r="D11" s="96" t="s">
        <v>78</v>
      </c>
      <c r="E11" s="63" t="s">
        <v>67</v>
      </c>
      <c r="F11" s="61">
        <v>4</v>
      </c>
      <c r="G11" s="61">
        <v>1</v>
      </c>
      <c r="H11" s="61">
        <v>3</v>
      </c>
      <c r="I11" s="61">
        <v>0</v>
      </c>
      <c r="J11" s="61">
        <v>28</v>
      </c>
      <c r="K11" s="61">
        <v>82</v>
      </c>
      <c r="L11" s="2">
        <v>7</v>
      </c>
      <c r="M11" s="13">
        <v>20.5</v>
      </c>
      <c r="N11" s="15">
        <v>-54</v>
      </c>
      <c r="O11" s="14">
        <v>0.10442195</v>
      </c>
      <c r="P11" s="9">
        <v>5</v>
      </c>
      <c r="Q11" s="7">
        <v>9</v>
      </c>
      <c r="R11" s="6"/>
    </row>
    <row r="12" spans="2:18" ht="15.75" thickBot="1" x14ac:dyDescent="0.3">
      <c r="B12" s="4"/>
      <c r="D12" s="96" t="s">
        <v>19</v>
      </c>
      <c r="E12" s="63" t="s">
        <v>67</v>
      </c>
      <c r="F12" s="104">
        <v>4</v>
      </c>
      <c r="G12" s="51">
        <v>0</v>
      </c>
      <c r="H12" s="51">
        <v>4</v>
      </c>
      <c r="I12" s="51">
        <v>0</v>
      </c>
      <c r="J12" s="51">
        <v>27</v>
      </c>
      <c r="K12" s="51">
        <v>74</v>
      </c>
      <c r="L12" s="104">
        <v>6.75</v>
      </c>
      <c r="M12" s="88">
        <v>18.5</v>
      </c>
      <c r="N12" s="105">
        <v>-47</v>
      </c>
      <c r="O12" s="105">
        <v>0.12</v>
      </c>
      <c r="P12" s="9">
        <v>3</v>
      </c>
      <c r="Q12" s="7">
        <v>10</v>
      </c>
      <c r="R12" s="6"/>
    </row>
    <row r="13" spans="2:18" ht="15.75" thickBot="1" x14ac:dyDescent="0.3">
      <c r="B13" s="4"/>
      <c r="D13" s="10" t="s">
        <v>77</v>
      </c>
      <c r="E13" s="63" t="s">
        <v>67</v>
      </c>
      <c r="F13" s="39">
        <v>4</v>
      </c>
      <c r="G13" s="39">
        <v>0</v>
      </c>
      <c r="H13" s="39">
        <v>3</v>
      </c>
      <c r="I13" s="39">
        <v>1</v>
      </c>
      <c r="J13" s="39">
        <v>31</v>
      </c>
      <c r="K13" s="39">
        <v>49</v>
      </c>
      <c r="L13" s="61">
        <v>7.75</v>
      </c>
      <c r="M13" s="64">
        <v>12.25</v>
      </c>
      <c r="N13" s="65">
        <v>-18</v>
      </c>
      <c r="O13" s="65">
        <v>0.28584176100000003</v>
      </c>
      <c r="P13" s="9">
        <v>3</v>
      </c>
      <c r="Q13" s="7">
        <v>11</v>
      </c>
      <c r="R13" s="6"/>
    </row>
    <row r="14" spans="2:18" ht="15.75" thickBot="1" x14ac:dyDescent="0.3">
      <c r="B14" s="4"/>
      <c r="D14" s="10"/>
      <c r="E14" s="11"/>
      <c r="F14" s="61"/>
      <c r="G14" s="52"/>
      <c r="H14" s="52"/>
      <c r="I14" s="52"/>
      <c r="J14" s="52"/>
      <c r="K14" s="52"/>
      <c r="L14" s="2"/>
      <c r="M14" s="13"/>
      <c r="N14" s="15"/>
      <c r="O14" s="14"/>
      <c r="P14" s="9"/>
      <c r="Q14" s="7"/>
      <c r="R14" s="6"/>
    </row>
    <row r="15" spans="2:18" ht="15.75" thickBot="1" x14ac:dyDescent="0.3">
      <c r="B15" s="4"/>
      <c r="D15" s="10"/>
      <c r="E15" s="11"/>
      <c r="F15" s="61"/>
      <c r="G15" s="40"/>
      <c r="H15" s="40"/>
      <c r="I15" s="40"/>
      <c r="J15" s="40"/>
      <c r="K15" s="40"/>
      <c r="L15" s="2"/>
      <c r="M15" s="13"/>
      <c r="N15" s="15"/>
      <c r="O15" s="14"/>
      <c r="P15" s="9"/>
      <c r="Q15" s="7"/>
      <c r="R15" s="6"/>
    </row>
    <row r="16" spans="2:18" ht="15.75" thickBot="1" x14ac:dyDescent="0.3">
      <c r="B16" s="4"/>
      <c r="D16" s="18"/>
      <c r="E16" s="61"/>
      <c r="F16" s="37"/>
      <c r="G16" s="37"/>
      <c r="H16" s="37"/>
      <c r="I16" s="37"/>
      <c r="J16" s="37"/>
      <c r="K16" s="37"/>
      <c r="L16" s="2"/>
      <c r="M16" s="13"/>
      <c r="N16" s="15"/>
      <c r="O16" s="14"/>
      <c r="P16" s="7"/>
      <c r="Q16" s="7"/>
      <c r="R16" s="6"/>
    </row>
    <row r="17" spans="2:18" ht="15.75" thickBot="1" x14ac:dyDescent="0.3">
      <c r="B17" s="4"/>
      <c r="D17" s="18"/>
      <c r="E17" s="61"/>
      <c r="F17" s="61"/>
      <c r="G17" s="41"/>
      <c r="H17" s="41"/>
      <c r="I17" s="41"/>
      <c r="J17" s="41"/>
      <c r="K17" s="41"/>
      <c r="L17" s="41"/>
      <c r="M17" s="42"/>
      <c r="N17" s="43"/>
      <c r="O17" s="43"/>
      <c r="P17" s="7"/>
      <c r="Q17" s="7"/>
      <c r="R17" s="6"/>
    </row>
    <row r="18" spans="2:18" ht="15.75" thickBot="1" x14ac:dyDescent="0.3">
      <c r="B18" s="4"/>
      <c r="D18" s="5"/>
      <c r="E18" s="7"/>
      <c r="F18" s="7"/>
      <c r="G18" s="7"/>
      <c r="H18" s="7"/>
      <c r="I18" s="7"/>
      <c r="J18" s="7"/>
      <c r="K18" s="7"/>
      <c r="L18" s="7"/>
      <c r="M18" s="7"/>
      <c r="N18" s="7"/>
      <c r="O18" s="2"/>
      <c r="P18" s="7"/>
      <c r="Q18" s="7"/>
      <c r="R18" s="6"/>
    </row>
    <row r="19" spans="2:18" ht="15.75" thickBot="1" x14ac:dyDescent="0.3">
      <c r="B19" s="4"/>
      <c r="D19" s="5"/>
      <c r="E19" s="7"/>
      <c r="F19" s="7"/>
      <c r="G19" s="7"/>
      <c r="H19" s="7"/>
      <c r="I19" s="7"/>
      <c r="J19" s="7"/>
      <c r="K19" s="7"/>
      <c r="L19" s="7"/>
      <c r="M19" s="7"/>
      <c r="N19" s="7"/>
      <c r="O19" s="2"/>
      <c r="P19" s="7"/>
      <c r="Q19" s="7"/>
      <c r="R19" s="6"/>
    </row>
    <row r="20" spans="2:18" ht="15.75" thickBot="1" x14ac:dyDescent="0.3">
      <c r="B20" s="4"/>
      <c r="D20" s="5"/>
      <c r="E20" s="7"/>
      <c r="F20" s="7"/>
      <c r="G20" s="7"/>
      <c r="H20" s="7"/>
      <c r="I20" s="7"/>
      <c r="J20" s="7"/>
      <c r="K20" s="7"/>
      <c r="L20" s="7"/>
      <c r="M20" s="7"/>
      <c r="N20" s="7"/>
      <c r="O20" s="2"/>
      <c r="P20" s="7"/>
      <c r="Q20" s="7"/>
      <c r="R20" s="6"/>
    </row>
    <row r="21" spans="2:18" ht="15.75" thickBot="1" x14ac:dyDescent="0.3">
      <c r="D21" s="5"/>
      <c r="E21" s="7"/>
      <c r="F21" s="7"/>
      <c r="G21" s="7"/>
      <c r="H21" s="7"/>
      <c r="I21" s="7"/>
      <c r="J21" s="7"/>
      <c r="K21" s="7"/>
      <c r="L21" s="7"/>
      <c r="M21" s="7"/>
      <c r="N21" s="7"/>
      <c r="O21" s="2"/>
      <c r="P21" s="7"/>
      <c r="Q21" s="7"/>
      <c r="R21" s="6"/>
    </row>
    <row r="22" spans="2:18" ht="15.75" thickBot="1" x14ac:dyDescent="0.3">
      <c r="D22" s="5"/>
      <c r="E22" s="7"/>
      <c r="F22" s="7"/>
      <c r="G22" s="7"/>
      <c r="H22" s="7"/>
      <c r="I22" s="7"/>
      <c r="J22" s="7"/>
      <c r="K22" s="7"/>
      <c r="L22" s="7"/>
      <c r="M22" s="7"/>
      <c r="N22" s="7"/>
      <c r="O22" s="2"/>
      <c r="P22" s="7"/>
      <c r="Q22" s="7"/>
      <c r="R22" s="6"/>
    </row>
    <row r="23" spans="2:18" x14ac:dyDescent="0.25">
      <c r="P23" s="6"/>
      <c r="Q23" s="6"/>
      <c r="R23" s="6"/>
    </row>
    <row r="24" spans="2:18" ht="15.75" thickBot="1" x14ac:dyDescent="0.3">
      <c r="F24" s="106" t="s">
        <v>59</v>
      </c>
      <c r="G24" s="106" t="s">
        <v>60</v>
      </c>
      <c r="H24" s="106" t="s">
        <v>61</v>
      </c>
      <c r="I24" s="106" t="s">
        <v>20</v>
      </c>
      <c r="J24" s="106"/>
      <c r="K24" s="106" t="s">
        <v>21</v>
      </c>
      <c r="L24" s="106"/>
      <c r="M24" s="106" t="s">
        <v>62</v>
      </c>
      <c r="P24" s="6"/>
      <c r="Q24" s="6"/>
      <c r="R24" s="6"/>
    </row>
    <row r="25" spans="2:18" ht="15.75" thickBot="1" x14ac:dyDescent="0.3">
      <c r="D25" s="96"/>
      <c r="E25" s="16"/>
      <c r="F25" s="104"/>
      <c r="G25" s="104"/>
      <c r="H25" s="104"/>
      <c r="I25" s="104"/>
      <c r="J25" s="104"/>
      <c r="K25" s="104"/>
      <c r="L25" s="104"/>
      <c r="M25" s="104">
        <f>SUM(F25:K25)</f>
        <v>0</v>
      </c>
      <c r="P25" s="6"/>
      <c r="Q25" s="6"/>
      <c r="R25" s="6"/>
    </row>
    <row r="26" spans="2:18" ht="15.75" thickBot="1" x14ac:dyDescent="0.3">
      <c r="D26" s="96"/>
      <c r="E26" s="16"/>
      <c r="F26" s="104"/>
      <c r="G26" s="104"/>
      <c r="H26" s="104"/>
      <c r="I26" s="104"/>
      <c r="J26" s="104"/>
      <c r="K26" s="104"/>
      <c r="L26" s="104"/>
      <c r="M26" s="104">
        <f t="shared" ref="M26:M30" si="0">SUM(F26:L26)</f>
        <v>0</v>
      </c>
      <c r="P26" s="6"/>
      <c r="Q26" s="6"/>
      <c r="R26" s="6"/>
    </row>
    <row r="27" spans="2:18" ht="15.75" thickBot="1" x14ac:dyDescent="0.3">
      <c r="D27" s="96"/>
      <c r="E27" s="16"/>
      <c r="F27" s="104"/>
      <c r="G27" s="104"/>
      <c r="H27" s="104"/>
      <c r="I27" s="104"/>
      <c r="J27" s="104"/>
      <c r="K27" s="104"/>
      <c r="L27" s="104"/>
      <c r="M27" s="104">
        <f t="shared" si="0"/>
        <v>0</v>
      </c>
      <c r="P27" s="6"/>
      <c r="Q27" s="6"/>
      <c r="R27" s="6"/>
    </row>
    <row r="28" spans="2:18" ht="15.75" thickBot="1" x14ac:dyDescent="0.3">
      <c r="D28" s="96"/>
      <c r="E28" s="16"/>
      <c r="F28" s="104"/>
      <c r="G28" s="104"/>
      <c r="H28" s="104"/>
      <c r="I28" s="104"/>
      <c r="J28" s="104"/>
      <c r="K28" s="104"/>
      <c r="L28" s="104"/>
      <c r="M28" s="104">
        <f t="shared" si="0"/>
        <v>0</v>
      </c>
      <c r="P28" s="6"/>
      <c r="Q28" s="6"/>
      <c r="R28" s="6"/>
    </row>
    <row r="29" spans="2:18" ht="15.75" thickBot="1" x14ac:dyDescent="0.3">
      <c r="D29" s="96"/>
      <c r="E29" s="16"/>
      <c r="F29" s="104"/>
      <c r="G29" s="104"/>
      <c r="H29" s="104"/>
      <c r="I29" s="104"/>
      <c r="J29" s="104"/>
      <c r="K29" s="104"/>
      <c r="L29" s="104"/>
      <c r="M29" s="104">
        <f t="shared" si="0"/>
        <v>0</v>
      </c>
      <c r="P29" s="6"/>
      <c r="Q29" s="6"/>
      <c r="R29" s="6"/>
    </row>
    <row r="30" spans="2:18" ht="15.75" thickBot="1" x14ac:dyDescent="0.3">
      <c r="D30" s="96"/>
      <c r="E30" s="16"/>
      <c r="F30" s="104"/>
      <c r="G30" s="104"/>
      <c r="H30" s="104"/>
      <c r="I30" s="104"/>
      <c r="J30" s="104"/>
      <c r="K30" s="104"/>
      <c r="L30" s="104"/>
      <c r="M30" s="104">
        <f t="shared" si="0"/>
        <v>0</v>
      </c>
      <c r="P30" s="6"/>
      <c r="Q30" s="6"/>
    </row>
    <row r="31" spans="2:18" ht="15.75" thickBot="1" x14ac:dyDescent="0.3">
      <c r="D31" s="96"/>
      <c r="F31" s="104"/>
      <c r="G31" s="104"/>
      <c r="H31" s="104"/>
      <c r="I31" s="104"/>
      <c r="J31" s="104"/>
      <c r="K31" s="104"/>
      <c r="L31" s="104"/>
      <c r="M31" s="104">
        <f t="shared" ref="M31:M32" si="1">SUM(F31:L31)</f>
        <v>0</v>
      </c>
      <c r="P31" s="6"/>
      <c r="Q31" s="6"/>
    </row>
    <row r="32" spans="2:18" ht="15.75" thickBot="1" x14ac:dyDescent="0.3">
      <c r="D32" s="96"/>
      <c r="F32" s="104"/>
      <c r="G32" s="104"/>
      <c r="H32" s="104"/>
      <c r="I32" s="104"/>
      <c r="J32" s="104"/>
      <c r="K32" s="104"/>
      <c r="L32" s="104"/>
      <c r="M32" s="104">
        <f t="shared" si="1"/>
        <v>0</v>
      </c>
      <c r="P32" s="6"/>
      <c r="Q32" s="6"/>
    </row>
    <row r="33" spans="16:17" x14ac:dyDescent="0.25">
      <c r="P33" s="6"/>
      <c r="Q33" s="6"/>
    </row>
  </sheetData>
  <autoFilter ref="D2:Q2" xr:uid="{00000000-0009-0000-0000-000002000000}">
    <sortState ref="D3:Q13">
      <sortCondition descending="1" ref="P2"/>
    </sortState>
  </autoFilter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R50"/>
  <sheetViews>
    <sheetView workbookViewId="0">
      <selection activeCell="E28" sqref="E28"/>
    </sheetView>
  </sheetViews>
  <sheetFormatPr defaultRowHeight="15" x14ac:dyDescent="0.25"/>
  <cols>
    <col min="1" max="2" width="9.140625" style="4"/>
    <col min="3" max="3" width="20.5703125" style="4" bestFit="1" customWidth="1"/>
    <col min="4" max="4" width="27.28515625" style="4" bestFit="1" customWidth="1"/>
    <col min="5" max="5" width="12.7109375" style="4" bestFit="1" customWidth="1"/>
    <col min="6" max="6" width="15.42578125" style="4" bestFit="1" customWidth="1"/>
    <col min="7" max="7" width="10.140625" style="4" bestFit="1" customWidth="1"/>
    <col min="8" max="8" width="11.28515625" style="4" bestFit="1" customWidth="1"/>
    <col min="9" max="9" width="9.140625" style="4" bestFit="1" customWidth="1"/>
    <col min="10" max="10" width="9" style="4" bestFit="1" customWidth="1"/>
    <col min="11" max="11" width="8" style="4" bestFit="1" customWidth="1"/>
    <col min="12" max="12" width="10.85546875" style="4" bestFit="1" customWidth="1"/>
    <col min="13" max="13" width="11" style="4" bestFit="1" customWidth="1"/>
    <col min="14" max="14" width="15.140625" style="4" bestFit="1" customWidth="1"/>
    <col min="15" max="15" width="16.7109375" style="4" bestFit="1" customWidth="1"/>
    <col min="16" max="16" width="11.140625" style="4" bestFit="1" customWidth="1"/>
    <col min="17" max="17" width="10.28515625" style="4" bestFit="1" customWidth="1"/>
    <col min="18" max="16384" width="9.140625" style="4"/>
  </cols>
  <sheetData>
    <row r="1" spans="4:18" ht="15.75" thickBot="1" x14ac:dyDescent="0.3"/>
    <row r="2" spans="4:18" ht="15.75" thickBot="1" x14ac:dyDescent="0.3">
      <c r="D2" s="5" t="s">
        <v>0</v>
      </c>
      <c r="E2" s="3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1" t="s">
        <v>10</v>
      </c>
      <c r="O2" s="1" t="s">
        <v>11</v>
      </c>
      <c r="P2" s="1" t="s">
        <v>12</v>
      </c>
      <c r="Q2" s="1" t="s">
        <v>13</v>
      </c>
    </row>
    <row r="3" spans="4:18" ht="15.75" thickBot="1" x14ac:dyDescent="0.3">
      <c r="D3" s="10" t="s">
        <v>23</v>
      </c>
      <c r="E3" s="9" t="s">
        <v>22</v>
      </c>
      <c r="F3" s="87">
        <v>15</v>
      </c>
      <c r="G3" s="20">
        <v>7</v>
      </c>
      <c r="H3" s="20">
        <v>7</v>
      </c>
      <c r="I3" s="20">
        <v>1</v>
      </c>
      <c r="J3" s="20">
        <v>176</v>
      </c>
      <c r="K3" s="20">
        <v>192</v>
      </c>
      <c r="L3" s="20">
        <v>11.7333333</v>
      </c>
      <c r="M3" s="21">
        <v>12.8</v>
      </c>
      <c r="N3" s="22">
        <v>-16</v>
      </c>
      <c r="O3" s="14">
        <v>0.45660377400000002</v>
      </c>
      <c r="P3" s="105">
        <v>33</v>
      </c>
      <c r="Q3" s="9">
        <v>2</v>
      </c>
    </row>
    <row r="4" spans="4:18" ht="15.75" thickBot="1" x14ac:dyDescent="0.3">
      <c r="D4" s="10" t="s">
        <v>24</v>
      </c>
      <c r="E4" s="104" t="s">
        <v>22</v>
      </c>
      <c r="F4" s="87">
        <v>13</v>
      </c>
      <c r="G4" s="23">
        <v>5</v>
      </c>
      <c r="H4" s="23">
        <v>7</v>
      </c>
      <c r="I4" s="23">
        <v>1</v>
      </c>
      <c r="J4" s="23">
        <v>176</v>
      </c>
      <c r="K4" s="23">
        <v>189</v>
      </c>
      <c r="L4" s="87">
        <v>13.5384615</v>
      </c>
      <c r="M4" s="88">
        <v>14.5384615</v>
      </c>
      <c r="N4" s="24">
        <v>-13</v>
      </c>
      <c r="O4" s="14">
        <v>0.46442868500000001</v>
      </c>
      <c r="P4" s="105">
        <v>29</v>
      </c>
      <c r="Q4" s="9">
        <v>1</v>
      </c>
    </row>
    <row r="5" spans="4:18" ht="15.75" thickBot="1" x14ac:dyDescent="0.3">
      <c r="D5" s="18" t="s">
        <v>84</v>
      </c>
      <c r="E5" s="104" t="s">
        <v>22</v>
      </c>
      <c r="F5" s="87">
        <v>5</v>
      </c>
      <c r="G5" s="66">
        <v>5</v>
      </c>
      <c r="H5" s="66">
        <v>0</v>
      </c>
      <c r="I5" s="66">
        <v>0</v>
      </c>
      <c r="J5" s="66">
        <v>63</v>
      </c>
      <c r="K5" s="66">
        <v>28</v>
      </c>
      <c r="L5" s="66">
        <v>12.6</v>
      </c>
      <c r="M5" s="67">
        <v>5.6</v>
      </c>
      <c r="N5" s="68">
        <v>35</v>
      </c>
      <c r="O5" s="105">
        <v>0.83505154599999998</v>
      </c>
      <c r="P5" s="105">
        <v>18</v>
      </c>
      <c r="Q5" s="9">
        <v>3</v>
      </c>
    </row>
    <row r="6" spans="4:18" ht="15.75" thickBot="1" x14ac:dyDescent="0.3">
      <c r="D6" s="10" t="s">
        <v>82</v>
      </c>
      <c r="E6" s="104" t="s">
        <v>22</v>
      </c>
      <c r="F6" s="87">
        <v>5</v>
      </c>
      <c r="G6" s="78">
        <v>4</v>
      </c>
      <c r="H6" s="78">
        <v>1</v>
      </c>
      <c r="I6" s="78">
        <v>0</v>
      </c>
      <c r="J6" s="78">
        <v>75</v>
      </c>
      <c r="K6" s="78">
        <v>43</v>
      </c>
      <c r="L6" s="78">
        <v>15</v>
      </c>
      <c r="M6" s="79">
        <v>8.6</v>
      </c>
      <c r="N6" s="80">
        <v>32</v>
      </c>
      <c r="O6" s="105">
        <v>0.75260904500000003</v>
      </c>
      <c r="P6" s="105">
        <v>16</v>
      </c>
      <c r="Q6" s="9">
        <v>4</v>
      </c>
    </row>
    <row r="7" spans="4:18" ht="15.75" thickBot="1" x14ac:dyDescent="0.3">
      <c r="D7" s="10" t="s">
        <v>26</v>
      </c>
      <c r="E7" s="104" t="s">
        <v>22</v>
      </c>
      <c r="F7" s="87">
        <v>8</v>
      </c>
      <c r="G7" s="25">
        <v>2</v>
      </c>
      <c r="H7" s="25">
        <v>5</v>
      </c>
      <c r="I7" s="25">
        <v>1</v>
      </c>
      <c r="J7" s="25">
        <v>91</v>
      </c>
      <c r="K7" s="25">
        <v>126</v>
      </c>
      <c r="L7" s="25">
        <v>11.375</v>
      </c>
      <c r="M7" s="26">
        <v>15.75</v>
      </c>
      <c r="N7" s="27">
        <v>-35</v>
      </c>
      <c r="O7" s="14">
        <v>0.342799189</v>
      </c>
      <c r="P7" s="104">
        <v>14</v>
      </c>
      <c r="Q7" s="9">
        <v>5</v>
      </c>
    </row>
    <row r="8" spans="4:18" ht="15.75" thickBot="1" x14ac:dyDescent="0.3">
      <c r="D8" s="10" t="s">
        <v>83</v>
      </c>
      <c r="E8" s="104" t="s">
        <v>22</v>
      </c>
      <c r="F8" s="87">
        <v>4</v>
      </c>
      <c r="G8" s="72">
        <v>2</v>
      </c>
      <c r="H8" s="72">
        <v>2</v>
      </c>
      <c r="I8" s="72">
        <v>0</v>
      </c>
      <c r="J8" s="72">
        <v>65</v>
      </c>
      <c r="K8" s="72">
        <v>51</v>
      </c>
      <c r="L8" s="72">
        <v>16.25</v>
      </c>
      <c r="M8" s="73">
        <v>12.75</v>
      </c>
      <c r="N8" s="74">
        <v>14</v>
      </c>
      <c r="O8" s="105">
        <v>0.61895692899999999</v>
      </c>
      <c r="P8" s="104">
        <v>8</v>
      </c>
      <c r="Q8" s="9">
        <v>6</v>
      </c>
    </row>
    <row r="9" spans="4:18" ht="15.75" thickBot="1" x14ac:dyDescent="0.3">
      <c r="D9" s="10" t="s">
        <v>25</v>
      </c>
      <c r="E9" s="9" t="s">
        <v>22</v>
      </c>
      <c r="F9" s="87">
        <v>4</v>
      </c>
      <c r="G9" s="69">
        <v>0</v>
      </c>
      <c r="H9" s="69">
        <v>3</v>
      </c>
      <c r="I9" s="69">
        <v>1</v>
      </c>
      <c r="J9" s="69">
        <v>49</v>
      </c>
      <c r="K9" s="69">
        <v>66</v>
      </c>
      <c r="L9" s="69">
        <v>12.25</v>
      </c>
      <c r="M9" s="70">
        <v>16.5</v>
      </c>
      <c r="N9" s="71">
        <v>-17</v>
      </c>
      <c r="O9" s="14">
        <v>0.35533520793251444</v>
      </c>
      <c r="P9" s="104">
        <v>5</v>
      </c>
      <c r="Q9" s="9">
        <v>7</v>
      </c>
    </row>
    <row r="10" spans="4:18" ht="15.75" thickBot="1" x14ac:dyDescent="0.3">
      <c r="D10" s="18"/>
      <c r="E10" s="9"/>
      <c r="F10" s="87"/>
      <c r="G10" s="28"/>
      <c r="H10" s="28"/>
      <c r="I10" s="28"/>
      <c r="J10" s="28"/>
      <c r="K10" s="28"/>
      <c r="L10" s="28"/>
      <c r="M10" s="29"/>
      <c r="N10" s="30"/>
      <c r="O10" s="30"/>
      <c r="P10" s="9"/>
      <c r="Q10" s="9"/>
    </row>
    <row r="11" spans="4:18" ht="15.75" thickBot="1" x14ac:dyDescent="0.3">
      <c r="D11" s="18"/>
      <c r="E11" s="9"/>
      <c r="F11" s="87"/>
      <c r="G11" s="31"/>
      <c r="H11" s="31"/>
      <c r="I11" s="31"/>
      <c r="J11" s="31"/>
      <c r="K11" s="31"/>
      <c r="L11" s="31"/>
      <c r="M11" s="32"/>
      <c r="N11" s="33"/>
      <c r="O11" s="33"/>
      <c r="P11" s="9"/>
      <c r="Q11" s="9"/>
      <c r="R11" s="8"/>
    </row>
    <row r="12" spans="4:18" ht="15.75" thickBot="1" x14ac:dyDescent="0.3">
      <c r="D12" s="18"/>
      <c r="E12" s="9"/>
      <c r="F12" s="87"/>
      <c r="G12" s="87"/>
      <c r="H12" s="87"/>
      <c r="I12" s="87"/>
      <c r="J12" s="87"/>
      <c r="K12" s="87"/>
      <c r="L12" s="87"/>
      <c r="M12" s="88"/>
      <c r="N12" s="89"/>
      <c r="O12" s="89"/>
      <c r="P12" s="9"/>
      <c r="Q12" s="9"/>
      <c r="R12" s="8"/>
    </row>
    <row r="13" spans="4:18" ht="15.75" thickBot="1" x14ac:dyDescent="0.3">
      <c r="D13" s="18"/>
      <c r="E13" s="9"/>
      <c r="F13" s="87"/>
      <c r="G13" s="75"/>
      <c r="H13" s="75"/>
      <c r="I13" s="75"/>
      <c r="J13" s="75"/>
      <c r="K13" s="75"/>
      <c r="L13" s="75"/>
      <c r="M13" s="76"/>
      <c r="N13" s="77"/>
      <c r="O13" s="77"/>
      <c r="P13" s="9"/>
      <c r="Q13" s="9"/>
      <c r="R13" s="8"/>
    </row>
    <row r="14" spans="4:18" ht="15.75" thickBot="1" x14ac:dyDescent="0.3">
      <c r="D14" s="18"/>
      <c r="E14" s="9"/>
      <c r="F14" s="87"/>
      <c r="G14" s="84"/>
      <c r="H14" s="84"/>
      <c r="I14" s="84"/>
      <c r="J14" s="84"/>
      <c r="K14" s="84"/>
      <c r="L14" s="84"/>
      <c r="M14" s="85"/>
      <c r="N14" s="86"/>
      <c r="O14" s="86"/>
      <c r="P14" s="7"/>
      <c r="Q14" s="9"/>
      <c r="R14" s="16"/>
    </row>
    <row r="15" spans="4:18" ht="15.75" thickBot="1" x14ac:dyDescent="0.3">
      <c r="D15" s="18"/>
      <c r="E15" s="9"/>
      <c r="F15" s="17"/>
      <c r="G15" s="17"/>
      <c r="H15" s="17"/>
      <c r="I15" s="17"/>
      <c r="J15" s="17"/>
      <c r="K15" s="17"/>
      <c r="L15" s="87"/>
      <c r="M15" s="88"/>
      <c r="N15" s="19"/>
      <c r="O15" s="89"/>
      <c r="P15" s="7"/>
      <c r="Q15" s="7"/>
      <c r="R15" s="8"/>
    </row>
    <row r="16" spans="4:18" ht="15.75" thickBot="1" x14ac:dyDescent="0.3">
      <c r="D16" s="18"/>
      <c r="E16" s="9"/>
      <c r="F16" s="87"/>
      <c r="G16" s="34"/>
      <c r="H16" s="34"/>
      <c r="I16" s="34"/>
      <c r="J16" s="34"/>
      <c r="K16" s="34"/>
      <c r="L16" s="2"/>
      <c r="M16" s="13"/>
      <c r="N16" s="35"/>
      <c r="O16" s="14"/>
      <c r="P16" s="7"/>
      <c r="Q16" s="7"/>
      <c r="R16" s="8"/>
    </row>
    <row r="17" spans="3:18" ht="15.75" thickBot="1" x14ac:dyDescent="0.3">
      <c r="D17" s="62"/>
      <c r="E17" s="81"/>
      <c r="F17" s="87"/>
      <c r="G17" s="81"/>
      <c r="H17" s="81"/>
      <c r="I17" s="81"/>
      <c r="J17" s="81"/>
      <c r="K17" s="81"/>
      <c r="L17" s="81"/>
      <c r="M17" s="82"/>
      <c r="N17" s="83"/>
      <c r="O17" s="83"/>
      <c r="P17" s="50"/>
      <c r="Q17" s="7"/>
      <c r="R17" s="8"/>
    </row>
    <row r="18" spans="3:18" ht="15.75" thickBot="1" x14ac:dyDescent="0.3">
      <c r="D18" s="18"/>
      <c r="E18" s="9"/>
      <c r="F18" s="9"/>
      <c r="G18" s="9"/>
      <c r="H18" s="9"/>
      <c r="I18" s="9"/>
      <c r="J18" s="9"/>
      <c r="K18" s="9"/>
      <c r="L18" s="2"/>
      <c r="M18" s="2"/>
      <c r="N18" s="9"/>
      <c r="O18" s="2"/>
      <c r="P18" s="7"/>
      <c r="Q18" s="7"/>
      <c r="R18" s="8"/>
    </row>
    <row r="19" spans="3:18" ht="15.75" thickBot="1" x14ac:dyDescent="0.3">
      <c r="D19" s="10"/>
      <c r="E19" s="17"/>
      <c r="F19" s="9"/>
      <c r="G19" s="9"/>
      <c r="H19" s="9"/>
      <c r="I19" s="9"/>
      <c r="J19" s="9"/>
      <c r="K19" s="9"/>
      <c r="L19" s="2"/>
      <c r="M19" s="2"/>
      <c r="N19" s="9"/>
      <c r="O19" s="2"/>
      <c r="P19" s="9"/>
      <c r="Q19" s="9"/>
      <c r="R19" s="8"/>
    </row>
    <row r="20" spans="3:18" x14ac:dyDescent="0.25">
      <c r="P20" s="8"/>
      <c r="Q20" s="8"/>
      <c r="R20" s="8"/>
    </row>
    <row r="21" spans="3:18" ht="15.75" thickBot="1" x14ac:dyDescent="0.3">
      <c r="E21" s="16"/>
      <c r="F21" s="106" t="s">
        <v>59</v>
      </c>
      <c r="G21" s="106" t="s">
        <v>60</v>
      </c>
      <c r="H21" s="106" t="s">
        <v>61</v>
      </c>
      <c r="I21" s="106" t="s">
        <v>20</v>
      </c>
      <c r="J21" s="106"/>
      <c r="K21" s="106" t="s">
        <v>21</v>
      </c>
      <c r="L21" s="106"/>
      <c r="M21" s="106" t="s">
        <v>62</v>
      </c>
      <c r="P21" s="8"/>
      <c r="Q21" s="8"/>
      <c r="R21" s="8"/>
    </row>
    <row r="22" spans="3:18" ht="15.75" thickBot="1" x14ac:dyDescent="0.3">
      <c r="C22"/>
      <c r="D22" s="96"/>
      <c r="E22" s="16"/>
      <c r="F22" s="104"/>
      <c r="G22" s="104"/>
      <c r="H22" s="104"/>
      <c r="I22" s="104"/>
      <c r="J22" s="104"/>
      <c r="K22" s="104"/>
      <c r="L22" s="104"/>
      <c r="M22" s="104">
        <f>SUM(F22:L22)</f>
        <v>0</v>
      </c>
      <c r="N22"/>
    </row>
    <row r="23" spans="3:18" ht="15.75" thickBot="1" x14ac:dyDescent="0.3">
      <c r="C23"/>
      <c r="D23" s="96"/>
      <c r="E23" s="16"/>
      <c r="F23" s="104"/>
      <c r="G23" s="104"/>
      <c r="H23" s="104"/>
      <c r="I23" s="104"/>
      <c r="J23" s="104"/>
      <c r="K23" s="104"/>
      <c r="L23" s="104"/>
      <c r="M23" s="104">
        <f t="shared" ref="M23:M25" si="0">SUM(F23:L23)</f>
        <v>0</v>
      </c>
      <c r="N23"/>
      <c r="Q23" s="6"/>
      <c r="R23" s="6"/>
    </row>
    <row r="24" spans="3:18" ht="15.75" thickBot="1" x14ac:dyDescent="0.3">
      <c r="C24"/>
      <c r="D24" s="96"/>
      <c r="E24" s="16"/>
      <c r="F24" s="104"/>
      <c r="G24" s="104"/>
      <c r="H24" s="104"/>
      <c r="I24" s="104"/>
      <c r="J24" s="104"/>
      <c r="K24" s="104"/>
      <c r="L24" s="104"/>
      <c r="M24" s="104">
        <f t="shared" si="0"/>
        <v>0</v>
      </c>
      <c r="N24"/>
      <c r="Q24" s="6"/>
      <c r="R24" s="6"/>
    </row>
    <row r="25" spans="3:18" ht="15.75" thickBot="1" x14ac:dyDescent="0.3">
      <c r="C25"/>
      <c r="D25" s="96"/>
      <c r="E25" s="16"/>
      <c r="F25" s="104"/>
      <c r="G25" s="104"/>
      <c r="H25" s="104"/>
      <c r="I25" s="104"/>
      <c r="J25" s="104"/>
      <c r="K25" s="104"/>
      <c r="L25" s="104"/>
      <c r="M25" s="104">
        <f t="shared" si="0"/>
        <v>0</v>
      </c>
      <c r="N25"/>
      <c r="Q25" s="6"/>
      <c r="R25" s="6"/>
    </row>
    <row r="26" spans="3:18" x14ac:dyDescent="0.25">
      <c r="C26"/>
      <c r="D26"/>
      <c r="E26" s="16"/>
      <c r="F26" s="107"/>
      <c r="G26" s="16"/>
      <c r="H26" s="16"/>
      <c r="I26" s="16"/>
      <c r="J26" s="107"/>
      <c r="K26" s="107"/>
      <c r="L26" s="16"/>
      <c r="M26" s="16"/>
      <c r="N26"/>
      <c r="Q26" s="6"/>
      <c r="R26" s="6"/>
    </row>
    <row r="27" spans="3:18" x14ac:dyDescent="0.25">
      <c r="E27" s="16"/>
      <c r="F27" s="107"/>
      <c r="G27" s="16"/>
      <c r="H27" s="16"/>
      <c r="I27" s="16"/>
      <c r="J27" s="107"/>
      <c r="K27" s="16"/>
      <c r="L27" s="16"/>
      <c r="M27" s="16"/>
    </row>
    <row r="28" spans="3:18" x14ac:dyDescent="0.25">
      <c r="Q28" s="6"/>
      <c r="R28" s="6"/>
    </row>
    <row r="29" spans="3:18" x14ac:dyDescent="0.25">
      <c r="R29" s="6"/>
    </row>
    <row r="32" spans="3:18" x14ac:dyDescent="0.25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4:16" x14ac:dyDescent="0.25"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4:16" x14ac:dyDescent="0.25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4:16" x14ac:dyDescent="0.25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4:16" x14ac:dyDescent="0.25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4:16" x14ac:dyDescent="0.2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4:16" x14ac:dyDescent="0.2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4:16" x14ac:dyDescent="0.25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4:16" x14ac:dyDescent="0.2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4:16" x14ac:dyDescent="0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4:16" x14ac:dyDescent="0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4:16" x14ac:dyDescent="0.2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4:16" x14ac:dyDescent="0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4:16" x14ac:dyDescent="0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4:16" x14ac:dyDescent="0.2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4:16" x14ac:dyDescent="0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4:16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4:16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4:16" x14ac:dyDescent="0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</sheetData>
  <autoFilter ref="D2:Q2" xr:uid="{00000000-0009-0000-0000-000003000000}">
    <sortState ref="D3:Q9">
      <sortCondition descending="1" ref="P2"/>
    </sortState>
  </autoFilter>
  <hyperlinks>
    <hyperlink ref="D50" location="'Legion Intermediate'!A1" display="Legion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1:Q51"/>
  <sheetViews>
    <sheetView workbookViewId="0">
      <selection activeCell="H13" sqref="H13"/>
    </sheetView>
  </sheetViews>
  <sheetFormatPr defaultRowHeight="15" x14ac:dyDescent="0.25"/>
  <cols>
    <col min="3" max="3" width="16.42578125" bestFit="1" customWidth="1"/>
    <col min="4" max="4" width="18.42578125" bestFit="1" customWidth="1"/>
    <col min="5" max="5" width="12.7109375" bestFit="1" customWidth="1"/>
    <col min="6" max="6" width="15.42578125" bestFit="1" customWidth="1"/>
    <col min="7" max="7" width="10.140625" bestFit="1" customWidth="1"/>
    <col min="8" max="8" width="11.28515625" bestFit="1" customWidth="1"/>
    <col min="9" max="9" width="9.140625" bestFit="1" customWidth="1"/>
    <col min="10" max="10" width="9" bestFit="1" customWidth="1"/>
    <col min="11" max="11" width="8" bestFit="1" customWidth="1"/>
    <col min="12" max="12" width="10.85546875" bestFit="1" customWidth="1"/>
    <col min="13" max="13" width="12" bestFit="1" customWidth="1"/>
    <col min="14" max="14" width="15.140625" bestFit="1" customWidth="1"/>
    <col min="15" max="15" width="16.7109375" bestFit="1" customWidth="1"/>
    <col min="16" max="16" width="11.140625" bestFit="1" customWidth="1"/>
    <col min="17" max="17" width="10.28515625" bestFit="1" customWidth="1"/>
    <col min="18" max="18" width="11.140625" bestFit="1" customWidth="1"/>
    <col min="19" max="19" width="10.28515625" bestFit="1" customWidth="1"/>
  </cols>
  <sheetData>
    <row r="1" spans="4:17" ht="15.75" thickBot="1" x14ac:dyDescent="0.3"/>
    <row r="2" spans="4:17" ht="15.75" thickBot="1" x14ac:dyDescent="0.3">
      <c r="D2" s="10" t="s">
        <v>0</v>
      </c>
      <c r="E2" s="3" t="s">
        <v>1</v>
      </c>
      <c r="F2" s="10" t="s">
        <v>2</v>
      </c>
      <c r="G2" s="10" t="s">
        <v>3</v>
      </c>
      <c r="H2" s="10" t="s">
        <v>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" t="s">
        <v>10</v>
      </c>
      <c r="O2" s="1" t="s">
        <v>11</v>
      </c>
      <c r="P2" s="1" t="s">
        <v>12</v>
      </c>
      <c r="Q2" s="1" t="s">
        <v>13</v>
      </c>
    </row>
    <row r="3" spans="4:17" ht="15.75" thickBot="1" x14ac:dyDescent="0.3">
      <c r="D3" s="10" t="s">
        <v>35</v>
      </c>
      <c r="E3" s="9" t="s">
        <v>27</v>
      </c>
      <c r="F3" s="97">
        <v>29</v>
      </c>
      <c r="G3" s="97">
        <v>17</v>
      </c>
      <c r="H3" s="97">
        <v>9</v>
      </c>
      <c r="I3" s="97">
        <v>3</v>
      </c>
      <c r="J3" s="97">
        <v>318</v>
      </c>
      <c r="K3" s="97">
        <v>260</v>
      </c>
      <c r="L3" s="2">
        <v>10.96551724137931</v>
      </c>
      <c r="M3" s="13">
        <v>8.9655172413793096</v>
      </c>
      <c r="N3" s="98">
        <v>58</v>
      </c>
      <c r="O3" s="14">
        <v>0.59934567696356178</v>
      </c>
      <c r="P3" s="104">
        <v>66</v>
      </c>
      <c r="Q3" s="9">
        <v>1</v>
      </c>
    </row>
    <row r="4" spans="4:17" ht="15.75" thickBot="1" x14ac:dyDescent="0.3">
      <c r="D4" s="10" t="s">
        <v>31</v>
      </c>
      <c r="E4" s="104" t="s">
        <v>27</v>
      </c>
      <c r="F4" s="97">
        <v>20</v>
      </c>
      <c r="G4" s="91">
        <v>13</v>
      </c>
      <c r="H4" s="91">
        <v>5</v>
      </c>
      <c r="I4" s="91">
        <v>2</v>
      </c>
      <c r="J4" s="91">
        <v>219</v>
      </c>
      <c r="K4" s="91">
        <v>174</v>
      </c>
      <c r="L4" s="2">
        <v>10.95</v>
      </c>
      <c r="M4" s="13">
        <v>8.6999999999999993</v>
      </c>
      <c r="N4" s="105">
        <v>45</v>
      </c>
      <c r="O4" s="14">
        <v>0.61302197170136896</v>
      </c>
      <c r="P4" s="104">
        <v>50</v>
      </c>
      <c r="Q4" s="9">
        <v>2</v>
      </c>
    </row>
    <row r="5" spans="4:17" ht="15.75" thickBot="1" x14ac:dyDescent="0.3">
      <c r="D5" s="10" t="s">
        <v>30</v>
      </c>
      <c r="E5" s="104" t="s">
        <v>27</v>
      </c>
      <c r="F5" s="97">
        <v>25</v>
      </c>
      <c r="G5" s="47">
        <v>11</v>
      </c>
      <c r="H5" s="47">
        <v>14</v>
      </c>
      <c r="I5" s="47">
        <v>0</v>
      </c>
      <c r="J5" s="47">
        <v>300</v>
      </c>
      <c r="K5" s="47">
        <v>302</v>
      </c>
      <c r="L5" s="2">
        <v>12</v>
      </c>
      <c r="M5" s="13">
        <v>12.08</v>
      </c>
      <c r="N5" s="49">
        <v>-2</v>
      </c>
      <c r="O5" s="14">
        <v>0.4966777775325048</v>
      </c>
      <c r="P5" s="104">
        <v>43</v>
      </c>
      <c r="Q5" s="9">
        <v>3</v>
      </c>
    </row>
    <row r="6" spans="4:17" s="8" customFormat="1" ht="15.75" thickBot="1" x14ac:dyDescent="0.3">
      <c r="D6" s="10" t="s">
        <v>33</v>
      </c>
      <c r="E6" s="104" t="s">
        <v>27</v>
      </c>
      <c r="F6" s="97">
        <v>22</v>
      </c>
      <c r="G6" s="9">
        <v>10</v>
      </c>
      <c r="H6" s="9">
        <v>11</v>
      </c>
      <c r="I6" s="9">
        <v>1</v>
      </c>
      <c r="J6" s="9">
        <v>200</v>
      </c>
      <c r="K6" s="9">
        <v>218</v>
      </c>
      <c r="L6" s="2">
        <v>9.0909090909090917</v>
      </c>
      <c r="M6" s="2">
        <v>9.9090909090909083</v>
      </c>
      <c r="N6" s="104">
        <v>-18</v>
      </c>
      <c r="O6" s="2">
        <v>0.45701750377039441</v>
      </c>
      <c r="P6" s="104">
        <v>39</v>
      </c>
      <c r="Q6" s="9">
        <v>4</v>
      </c>
    </row>
    <row r="7" spans="4:17" s="8" customFormat="1" ht="15.75" thickBot="1" x14ac:dyDescent="0.3">
      <c r="D7" s="10" t="s">
        <v>73</v>
      </c>
      <c r="E7" s="104" t="s">
        <v>27</v>
      </c>
      <c r="F7" s="97">
        <v>10</v>
      </c>
      <c r="G7" s="9">
        <v>8</v>
      </c>
      <c r="H7" s="9">
        <v>2</v>
      </c>
      <c r="I7" s="9">
        <v>0</v>
      </c>
      <c r="J7" s="9">
        <v>127</v>
      </c>
      <c r="K7" s="9">
        <v>89</v>
      </c>
      <c r="L7" s="2">
        <v>12.7</v>
      </c>
      <c r="M7" s="2">
        <v>8.9</v>
      </c>
      <c r="N7" s="104">
        <v>38</v>
      </c>
      <c r="O7" s="2">
        <v>0.67064449064449061</v>
      </c>
      <c r="P7" s="104">
        <v>31</v>
      </c>
      <c r="Q7" s="9">
        <v>5</v>
      </c>
    </row>
    <row r="8" spans="4:17" s="8" customFormat="1" ht="15.75" thickBot="1" x14ac:dyDescent="0.3">
      <c r="D8" s="10" t="s">
        <v>28</v>
      </c>
      <c r="E8" s="104" t="s">
        <v>27</v>
      </c>
      <c r="F8" s="97">
        <v>17</v>
      </c>
      <c r="G8" s="90">
        <v>8</v>
      </c>
      <c r="H8" s="90">
        <v>9</v>
      </c>
      <c r="I8" s="90">
        <v>0</v>
      </c>
      <c r="J8" s="90">
        <v>171</v>
      </c>
      <c r="K8" s="90">
        <v>209</v>
      </c>
      <c r="L8" s="2">
        <v>10.058823529411764</v>
      </c>
      <c r="M8" s="13">
        <v>12.294117647058824</v>
      </c>
      <c r="N8" s="105">
        <v>-38</v>
      </c>
      <c r="O8" s="14">
        <v>0.40099009900990101</v>
      </c>
      <c r="P8" s="104">
        <v>30</v>
      </c>
      <c r="Q8" s="9">
        <v>6</v>
      </c>
    </row>
    <row r="9" spans="4:17" s="8" customFormat="1" ht="15.75" thickBot="1" x14ac:dyDescent="0.3">
      <c r="D9" s="10" t="s">
        <v>29</v>
      </c>
      <c r="E9" s="104" t="s">
        <v>27</v>
      </c>
      <c r="F9" s="97">
        <v>15</v>
      </c>
      <c r="G9" s="46">
        <v>7</v>
      </c>
      <c r="H9" s="46">
        <v>8</v>
      </c>
      <c r="I9" s="46">
        <v>0</v>
      </c>
      <c r="J9" s="46">
        <v>180</v>
      </c>
      <c r="K9" s="46">
        <v>162</v>
      </c>
      <c r="L9" s="2">
        <v>12</v>
      </c>
      <c r="M9" s="13">
        <v>10.8</v>
      </c>
      <c r="N9" s="105">
        <v>18</v>
      </c>
      <c r="O9" s="14">
        <v>0.55248618800000004</v>
      </c>
      <c r="P9" s="104">
        <v>28</v>
      </c>
      <c r="Q9" s="97">
        <v>7</v>
      </c>
    </row>
    <row r="10" spans="4:17" ht="15.75" thickBot="1" x14ac:dyDescent="0.3">
      <c r="D10" s="10" t="s">
        <v>39</v>
      </c>
      <c r="E10" s="104" t="s">
        <v>27</v>
      </c>
      <c r="F10" s="97">
        <v>20</v>
      </c>
      <c r="G10" s="48">
        <v>7</v>
      </c>
      <c r="H10" s="48">
        <v>13</v>
      </c>
      <c r="I10" s="48">
        <v>0</v>
      </c>
      <c r="J10" s="48">
        <v>157</v>
      </c>
      <c r="K10" s="48">
        <v>191</v>
      </c>
      <c r="L10" s="2">
        <v>7.85</v>
      </c>
      <c r="M10" s="13">
        <v>9.5500000000000007</v>
      </c>
      <c r="N10" s="98">
        <v>-34</v>
      </c>
      <c r="O10" s="14">
        <v>0.40322264027482413</v>
      </c>
      <c r="P10" s="104">
        <v>28</v>
      </c>
      <c r="Q10" s="9">
        <v>8</v>
      </c>
    </row>
    <row r="11" spans="4:17" ht="15.75" thickBot="1" x14ac:dyDescent="0.3">
      <c r="D11" s="18" t="s">
        <v>36</v>
      </c>
      <c r="E11" s="104" t="s">
        <v>27</v>
      </c>
      <c r="F11" s="97">
        <v>15</v>
      </c>
      <c r="G11" s="92">
        <v>7</v>
      </c>
      <c r="H11" s="92">
        <v>7</v>
      </c>
      <c r="I11" s="92">
        <v>1</v>
      </c>
      <c r="J11" s="92">
        <v>193</v>
      </c>
      <c r="K11" s="92">
        <v>183</v>
      </c>
      <c r="L11" s="2">
        <v>12.8666667</v>
      </c>
      <c r="M11" s="13">
        <v>12.2</v>
      </c>
      <c r="N11" s="105">
        <v>10</v>
      </c>
      <c r="O11" s="14">
        <v>0.52657694600000005</v>
      </c>
      <c r="P11" s="104">
        <v>27</v>
      </c>
      <c r="Q11" s="97">
        <v>9</v>
      </c>
    </row>
    <row r="12" spans="4:17" ht="15.75" thickBot="1" x14ac:dyDescent="0.3">
      <c r="D12" s="18" t="s">
        <v>32</v>
      </c>
      <c r="E12" s="104" t="s">
        <v>27</v>
      </c>
      <c r="F12" s="97">
        <v>12</v>
      </c>
      <c r="G12" s="94">
        <v>7</v>
      </c>
      <c r="H12" s="94">
        <v>4</v>
      </c>
      <c r="I12" s="94">
        <v>1</v>
      </c>
      <c r="J12" s="94">
        <v>146</v>
      </c>
      <c r="K12" s="94">
        <v>135</v>
      </c>
      <c r="L12" s="2">
        <v>12.17</v>
      </c>
      <c r="M12" s="13">
        <v>11.25</v>
      </c>
      <c r="N12" s="105">
        <v>11</v>
      </c>
      <c r="O12" s="14">
        <v>0.54</v>
      </c>
      <c r="P12" s="104">
        <v>26</v>
      </c>
      <c r="Q12" s="9">
        <v>10</v>
      </c>
    </row>
    <row r="13" spans="4:17" ht="15.75" thickBot="1" x14ac:dyDescent="0.3">
      <c r="D13" s="18" t="s">
        <v>74</v>
      </c>
      <c r="E13" s="104" t="s">
        <v>27</v>
      </c>
      <c r="F13" s="97">
        <v>9</v>
      </c>
      <c r="G13" s="93">
        <v>5</v>
      </c>
      <c r="H13" s="93">
        <v>3</v>
      </c>
      <c r="I13" s="93">
        <v>1</v>
      </c>
      <c r="J13" s="93">
        <v>108</v>
      </c>
      <c r="K13" s="93">
        <v>77</v>
      </c>
      <c r="L13" s="2">
        <v>12</v>
      </c>
      <c r="M13" s="13">
        <v>8.56</v>
      </c>
      <c r="N13" s="105">
        <v>31</v>
      </c>
      <c r="O13" s="14">
        <v>0.66</v>
      </c>
      <c r="P13" s="104">
        <v>22</v>
      </c>
      <c r="Q13" s="9">
        <v>11</v>
      </c>
    </row>
    <row r="14" spans="4:17" ht="15.75" thickBot="1" x14ac:dyDescent="0.3">
      <c r="D14" s="96" t="s">
        <v>37</v>
      </c>
      <c r="E14" s="104" t="s">
        <v>27</v>
      </c>
      <c r="F14" s="97">
        <v>9</v>
      </c>
      <c r="G14" s="95">
        <v>4</v>
      </c>
      <c r="H14" s="95">
        <v>3</v>
      </c>
      <c r="I14" s="95">
        <v>2</v>
      </c>
      <c r="J14" s="95">
        <v>101</v>
      </c>
      <c r="K14" s="95">
        <v>74</v>
      </c>
      <c r="L14" s="2">
        <v>11.22</v>
      </c>
      <c r="M14" s="13">
        <v>8.2200000000000006</v>
      </c>
      <c r="N14" s="105">
        <v>27</v>
      </c>
      <c r="O14" s="14">
        <v>0.65</v>
      </c>
      <c r="P14" s="104">
        <v>20</v>
      </c>
      <c r="Q14" s="9">
        <v>12</v>
      </c>
    </row>
    <row r="15" spans="4:17" ht="15.75" thickBot="1" x14ac:dyDescent="0.3">
      <c r="D15" s="10" t="s">
        <v>38</v>
      </c>
      <c r="E15" s="104" t="s">
        <v>27</v>
      </c>
      <c r="F15" s="9">
        <v>14</v>
      </c>
      <c r="G15" s="9">
        <v>5</v>
      </c>
      <c r="H15" s="9">
        <v>9</v>
      </c>
      <c r="I15" s="9">
        <v>0</v>
      </c>
      <c r="J15" s="9">
        <v>131</v>
      </c>
      <c r="K15" s="9">
        <v>190</v>
      </c>
      <c r="L15" s="2">
        <v>9.3571428599999997</v>
      </c>
      <c r="M15" s="2">
        <v>13.571428600000001</v>
      </c>
      <c r="N15" s="104">
        <v>-59</v>
      </c>
      <c r="O15" s="2">
        <v>0.32220574200000002</v>
      </c>
      <c r="P15" s="104">
        <v>20</v>
      </c>
      <c r="Q15" s="9">
        <v>13</v>
      </c>
    </row>
    <row r="16" spans="4:17" ht="15.75" thickBot="1" x14ac:dyDescent="0.3">
      <c r="D16" s="10" t="s">
        <v>34</v>
      </c>
      <c r="E16" s="104" t="s">
        <v>27</v>
      </c>
      <c r="F16" s="9">
        <v>13</v>
      </c>
      <c r="G16" s="9">
        <v>4</v>
      </c>
      <c r="H16" s="9">
        <v>8</v>
      </c>
      <c r="I16" s="9">
        <v>1</v>
      </c>
      <c r="J16" s="9">
        <v>107</v>
      </c>
      <c r="K16" s="9">
        <v>130</v>
      </c>
      <c r="L16" s="2">
        <v>8.2307692299999999</v>
      </c>
      <c r="M16" s="2">
        <v>10</v>
      </c>
      <c r="N16" s="9">
        <v>-23</v>
      </c>
      <c r="O16" s="2">
        <v>0.40385904299999997</v>
      </c>
      <c r="P16" s="104">
        <v>18</v>
      </c>
      <c r="Q16" s="9">
        <v>14</v>
      </c>
    </row>
    <row r="17" spans="4:17" ht="15.75" thickBot="1" x14ac:dyDescent="0.3">
      <c r="D17" s="10" t="s">
        <v>75</v>
      </c>
      <c r="E17" s="104" t="s">
        <v>27</v>
      </c>
      <c r="F17" s="9">
        <v>4</v>
      </c>
      <c r="G17" s="9">
        <v>3</v>
      </c>
      <c r="H17" s="9">
        <v>1</v>
      </c>
      <c r="I17" s="9">
        <v>0</v>
      </c>
      <c r="J17" s="9">
        <v>66</v>
      </c>
      <c r="K17" s="9">
        <v>39</v>
      </c>
      <c r="L17" s="2">
        <v>16.5</v>
      </c>
      <c r="M17" s="2">
        <v>9.75</v>
      </c>
      <c r="N17" s="9">
        <v>27</v>
      </c>
      <c r="O17" s="2">
        <v>0.74</v>
      </c>
      <c r="P17" s="9">
        <v>11</v>
      </c>
      <c r="Q17" s="9">
        <v>15</v>
      </c>
    </row>
    <row r="18" spans="4:17" ht="15.75" thickBot="1" x14ac:dyDescent="0.3">
      <c r="D18" s="10" t="s">
        <v>76</v>
      </c>
      <c r="E18" s="104" t="s">
        <v>27</v>
      </c>
      <c r="F18" s="9">
        <v>4</v>
      </c>
      <c r="G18" s="9">
        <v>2</v>
      </c>
      <c r="H18" s="9">
        <v>2</v>
      </c>
      <c r="I18" s="9">
        <v>0</v>
      </c>
      <c r="J18" s="9">
        <v>37</v>
      </c>
      <c r="K18" s="9">
        <v>36</v>
      </c>
      <c r="L18" s="2">
        <v>9.25</v>
      </c>
      <c r="M18" s="2">
        <v>9</v>
      </c>
      <c r="N18" s="9">
        <v>1</v>
      </c>
      <c r="O18" s="2">
        <v>0.51</v>
      </c>
      <c r="P18" s="9">
        <v>7</v>
      </c>
      <c r="Q18" s="9">
        <v>16</v>
      </c>
    </row>
    <row r="19" spans="4:17" ht="15.75" thickBot="1" x14ac:dyDescent="0.3">
      <c r="D19" s="10" t="s">
        <v>40</v>
      </c>
      <c r="E19" s="104" t="s">
        <v>27</v>
      </c>
      <c r="F19" s="9">
        <v>4</v>
      </c>
      <c r="G19" s="9">
        <v>0</v>
      </c>
      <c r="H19" s="9">
        <v>4</v>
      </c>
      <c r="I19" s="9">
        <v>0</v>
      </c>
      <c r="J19" s="9">
        <v>33</v>
      </c>
      <c r="K19" s="9">
        <v>68</v>
      </c>
      <c r="L19" s="2">
        <v>8.25</v>
      </c>
      <c r="M19" s="2">
        <v>17</v>
      </c>
      <c r="N19" s="9">
        <v>-35</v>
      </c>
      <c r="O19" s="2">
        <v>0.19</v>
      </c>
      <c r="P19" s="9">
        <v>3</v>
      </c>
      <c r="Q19" s="9">
        <v>17</v>
      </c>
    </row>
    <row r="21" spans="4:17" ht="15.75" thickBot="1" x14ac:dyDescent="0.3">
      <c r="F21" s="106" t="s">
        <v>59</v>
      </c>
      <c r="G21" s="106" t="s">
        <v>60</v>
      </c>
      <c r="H21" s="106" t="s">
        <v>61</v>
      </c>
      <c r="I21" s="106" t="s">
        <v>20</v>
      </c>
      <c r="J21" s="106"/>
      <c r="K21" s="106" t="s">
        <v>21</v>
      </c>
      <c r="L21" s="106"/>
      <c r="M21" s="106" t="s">
        <v>62</v>
      </c>
    </row>
    <row r="22" spans="4:17" ht="15.75" thickBot="1" x14ac:dyDescent="0.3">
      <c r="D22" s="96" t="s">
        <v>28</v>
      </c>
      <c r="F22" s="104">
        <v>3</v>
      </c>
      <c r="G22" s="104">
        <v>2</v>
      </c>
      <c r="H22" s="104">
        <v>0</v>
      </c>
      <c r="I22" s="104">
        <v>0</v>
      </c>
      <c r="J22" s="104"/>
      <c r="K22" s="104">
        <v>0</v>
      </c>
      <c r="L22" s="104"/>
      <c r="M22" s="104">
        <f>SUM(F22:K22)</f>
        <v>5</v>
      </c>
    </row>
    <row r="23" spans="4:17" ht="15.75" thickBot="1" x14ac:dyDescent="0.3">
      <c r="D23" s="96" t="s">
        <v>31</v>
      </c>
      <c r="F23" s="104">
        <v>3</v>
      </c>
      <c r="G23" s="104">
        <v>4</v>
      </c>
      <c r="H23" s="104">
        <v>0</v>
      </c>
      <c r="I23" s="104">
        <v>0</v>
      </c>
      <c r="J23" s="104"/>
      <c r="K23" s="104">
        <v>0</v>
      </c>
      <c r="L23" s="104"/>
      <c r="M23" s="104">
        <f t="shared" ref="M23:M31" si="0">SUM(F23:L23)</f>
        <v>7</v>
      </c>
    </row>
    <row r="24" spans="4:17" ht="15.75" thickBot="1" x14ac:dyDescent="0.3">
      <c r="D24" s="96" t="s">
        <v>30</v>
      </c>
      <c r="F24" s="104">
        <v>3</v>
      </c>
      <c r="G24" s="104">
        <v>2</v>
      </c>
      <c r="H24" s="104">
        <v>0</v>
      </c>
      <c r="I24" s="104">
        <v>0</v>
      </c>
      <c r="J24" s="104"/>
      <c r="K24" s="104">
        <v>1</v>
      </c>
      <c r="L24" s="104"/>
      <c r="M24" s="104">
        <f t="shared" si="0"/>
        <v>6</v>
      </c>
    </row>
    <row r="25" spans="4:17" ht="15.75" thickBot="1" x14ac:dyDescent="0.3">
      <c r="D25" s="96" t="s">
        <v>33</v>
      </c>
      <c r="F25" s="104">
        <v>3</v>
      </c>
      <c r="G25" s="104">
        <v>8</v>
      </c>
      <c r="H25" s="104">
        <v>1</v>
      </c>
      <c r="I25" s="104">
        <v>0</v>
      </c>
      <c r="J25" s="104"/>
      <c r="K25" s="104">
        <v>3</v>
      </c>
      <c r="L25" s="104"/>
      <c r="M25" s="104">
        <f t="shared" si="0"/>
        <v>15</v>
      </c>
    </row>
    <row r="26" spans="4:17" ht="15.75" thickBot="1" x14ac:dyDescent="0.3">
      <c r="D26" s="96" t="s">
        <v>35</v>
      </c>
      <c r="F26" s="104">
        <v>3</v>
      </c>
      <c r="G26" s="104">
        <v>4</v>
      </c>
      <c r="H26" s="104">
        <v>1</v>
      </c>
      <c r="I26" s="104">
        <v>0</v>
      </c>
      <c r="J26" s="104"/>
      <c r="K26" s="104">
        <v>2</v>
      </c>
      <c r="L26" s="104"/>
      <c r="M26" s="104">
        <f t="shared" si="0"/>
        <v>10</v>
      </c>
    </row>
    <row r="27" spans="4:17" ht="15.75" thickBot="1" x14ac:dyDescent="0.3">
      <c r="D27" s="96" t="s">
        <v>73</v>
      </c>
      <c r="F27" s="104">
        <v>3</v>
      </c>
      <c r="G27" s="104">
        <v>10</v>
      </c>
      <c r="H27" s="104">
        <v>0</v>
      </c>
      <c r="I27" s="104">
        <v>2</v>
      </c>
      <c r="J27" s="104"/>
      <c r="K27" s="104">
        <v>5</v>
      </c>
      <c r="L27" s="104"/>
      <c r="M27" s="104">
        <f t="shared" si="0"/>
        <v>20</v>
      </c>
    </row>
    <row r="28" spans="4:17" ht="15.75" thickBot="1" x14ac:dyDescent="0.3">
      <c r="D28" s="96" t="s">
        <v>39</v>
      </c>
      <c r="F28" s="104">
        <v>3</v>
      </c>
      <c r="G28" s="104">
        <v>0</v>
      </c>
      <c r="H28" s="104">
        <v>0</v>
      </c>
      <c r="I28" s="104">
        <v>0</v>
      </c>
      <c r="J28" s="104"/>
      <c r="K28" s="104">
        <v>0</v>
      </c>
      <c r="L28" s="104"/>
      <c r="M28" s="104">
        <f t="shared" si="0"/>
        <v>3</v>
      </c>
    </row>
    <row r="29" spans="4:17" x14ac:dyDescent="0.25"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4:17" x14ac:dyDescent="0.25"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4:17" x14ac:dyDescent="0.25"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4:17" x14ac:dyDescent="0.25"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4:13" x14ac:dyDescent="0.25"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4:13" x14ac:dyDescent="0.25"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4:13" x14ac:dyDescent="0.25"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4:13" x14ac:dyDescent="0.25"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4:13" x14ac:dyDescent="0.25">
      <c r="D37" s="16"/>
      <c r="E37" s="16"/>
      <c r="F37" s="16"/>
      <c r="G37" s="16"/>
      <c r="H37" s="16"/>
      <c r="I37" s="16"/>
      <c r="J37" s="16"/>
      <c r="L37" s="16"/>
      <c r="M37" s="16"/>
    </row>
    <row r="38" spans="4:13" x14ac:dyDescent="0.25"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4:13" x14ac:dyDescent="0.25"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4:13" x14ac:dyDescent="0.25"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4:13" x14ac:dyDescent="0.25"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4:13" x14ac:dyDescent="0.25"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4:13" x14ac:dyDescent="0.25"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4:13" x14ac:dyDescent="0.25"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4:13" x14ac:dyDescent="0.25"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4:13" x14ac:dyDescent="0.25"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4:13" x14ac:dyDescent="0.25"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4:13" x14ac:dyDescent="0.25"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4:13" x14ac:dyDescent="0.25"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4:13" x14ac:dyDescent="0.25"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4:13" x14ac:dyDescent="0.25">
      <c r="D51" s="16"/>
      <c r="E51" s="16"/>
      <c r="F51" s="16"/>
      <c r="G51" s="16"/>
      <c r="H51" s="16"/>
      <c r="I51" s="16"/>
      <c r="J51" s="16"/>
      <c r="K51" s="16"/>
      <c r="L51" s="16"/>
      <c r="M51" s="16"/>
    </row>
  </sheetData>
  <autoFilter ref="D2:Q2" xr:uid="{00000000-0009-0000-0000-000004000000}">
    <sortState ref="D3:Q19">
      <sortCondition descending="1" ref="P2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1:R36"/>
  <sheetViews>
    <sheetView tabSelected="1" workbookViewId="0">
      <selection activeCell="R12" sqref="R12"/>
    </sheetView>
  </sheetViews>
  <sheetFormatPr defaultRowHeight="15" x14ac:dyDescent="0.25"/>
  <cols>
    <col min="5" max="5" width="26.140625" bestFit="1" customWidth="1"/>
    <col min="6" max="6" width="12.7109375" bestFit="1" customWidth="1"/>
    <col min="7" max="7" width="15.42578125" bestFit="1" customWidth="1"/>
    <col min="8" max="8" width="10.140625" bestFit="1" customWidth="1"/>
    <col min="9" max="9" width="11.28515625" bestFit="1" customWidth="1"/>
    <col min="10" max="10" width="9.140625" bestFit="1" customWidth="1"/>
    <col min="11" max="11" width="7.7109375" bestFit="1" customWidth="1"/>
    <col min="12" max="12" width="8" bestFit="1" customWidth="1"/>
    <col min="13" max="13" width="10.85546875" bestFit="1" customWidth="1"/>
    <col min="14" max="14" width="12" bestFit="1" customWidth="1"/>
    <col min="15" max="15" width="15.140625" bestFit="1" customWidth="1"/>
    <col min="16" max="16" width="16.7109375" bestFit="1" customWidth="1"/>
    <col min="17" max="17" width="11.140625" bestFit="1" customWidth="1"/>
    <col min="18" max="18" width="10.28515625" bestFit="1" customWidth="1"/>
  </cols>
  <sheetData>
    <row r="1" spans="5:18" ht="15.75" thickBot="1" x14ac:dyDescent="0.3"/>
    <row r="2" spans="5:18" ht="15.75" thickBot="1" x14ac:dyDescent="0.3">
      <c r="E2" s="10" t="s">
        <v>0</v>
      </c>
      <c r="F2" s="3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" t="s">
        <v>10</v>
      </c>
      <c r="P2" s="1" t="s">
        <v>11</v>
      </c>
      <c r="Q2" s="1" t="s">
        <v>12</v>
      </c>
      <c r="R2" s="1" t="s">
        <v>13</v>
      </c>
    </row>
    <row r="3" spans="5:18" ht="15.75" thickBot="1" x14ac:dyDescent="0.3">
      <c r="E3" s="96" t="s">
        <v>42</v>
      </c>
      <c r="F3" s="9" t="s">
        <v>41</v>
      </c>
      <c r="G3" s="104">
        <v>22</v>
      </c>
      <c r="H3" s="100">
        <v>15</v>
      </c>
      <c r="I3" s="100">
        <v>6</v>
      </c>
      <c r="J3" s="100">
        <v>1</v>
      </c>
      <c r="K3" s="100">
        <v>261</v>
      </c>
      <c r="L3" s="100">
        <v>205</v>
      </c>
      <c r="M3" s="2">
        <v>11.863636363636363</v>
      </c>
      <c r="N3" s="13">
        <v>9.3181818181818183</v>
      </c>
      <c r="O3" s="101">
        <v>56</v>
      </c>
      <c r="P3" s="14">
        <v>0.61846095182757432</v>
      </c>
      <c r="Q3" s="104">
        <v>57</v>
      </c>
      <c r="R3" s="104">
        <v>1</v>
      </c>
    </row>
    <row r="4" spans="5:18" ht="15.75" thickBot="1" x14ac:dyDescent="0.3">
      <c r="E4" s="96" t="s">
        <v>48</v>
      </c>
      <c r="F4" s="9" t="s">
        <v>41</v>
      </c>
      <c r="G4" s="104">
        <v>16</v>
      </c>
      <c r="H4" s="104">
        <v>12</v>
      </c>
      <c r="I4" s="104">
        <v>3</v>
      </c>
      <c r="J4" s="104">
        <v>1</v>
      </c>
      <c r="K4" s="104">
        <v>227</v>
      </c>
      <c r="L4" s="104">
        <v>175</v>
      </c>
      <c r="M4" s="2">
        <v>14.1875</v>
      </c>
      <c r="N4" s="13">
        <v>10.9375</v>
      </c>
      <c r="O4" s="105">
        <v>52</v>
      </c>
      <c r="P4" s="14">
        <v>0.62722448085303206</v>
      </c>
      <c r="Q4" s="104">
        <v>48</v>
      </c>
      <c r="R4" s="104">
        <v>2</v>
      </c>
    </row>
    <row r="5" spans="5:18" ht="15.75" thickBot="1" x14ac:dyDescent="0.3">
      <c r="E5" s="96" t="s">
        <v>68</v>
      </c>
      <c r="F5" s="9" t="s">
        <v>41</v>
      </c>
      <c r="G5" s="104">
        <v>10</v>
      </c>
      <c r="H5" s="99">
        <v>8</v>
      </c>
      <c r="I5" s="99">
        <v>2</v>
      </c>
      <c r="J5" s="99">
        <v>0</v>
      </c>
      <c r="K5" s="99">
        <v>152</v>
      </c>
      <c r="L5" s="99">
        <v>86</v>
      </c>
      <c r="M5" s="104">
        <v>15.2</v>
      </c>
      <c r="N5" s="88">
        <v>8.6</v>
      </c>
      <c r="O5" s="105">
        <v>66</v>
      </c>
      <c r="P5" s="105">
        <v>0.75750819700000005</v>
      </c>
      <c r="Q5" s="104">
        <v>34</v>
      </c>
      <c r="R5" s="104">
        <v>3</v>
      </c>
    </row>
    <row r="6" spans="5:18" ht="15.75" thickBot="1" x14ac:dyDescent="0.3">
      <c r="E6" s="96" t="s">
        <v>46</v>
      </c>
      <c r="F6" s="9" t="s">
        <v>41</v>
      </c>
      <c r="G6" s="104">
        <v>17</v>
      </c>
      <c r="H6" s="102">
        <v>5</v>
      </c>
      <c r="I6" s="102">
        <v>10</v>
      </c>
      <c r="J6" s="102">
        <v>2</v>
      </c>
      <c r="K6" s="102">
        <v>134</v>
      </c>
      <c r="L6" s="102">
        <v>193</v>
      </c>
      <c r="M6" s="2">
        <v>7.882352941176471</v>
      </c>
      <c r="N6" s="13">
        <v>11.352941176470589</v>
      </c>
      <c r="O6" s="103">
        <v>-59</v>
      </c>
      <c r="P6" s="14">
        <v>0.32526039308033694</v>
      </c>
      <c r="Q6" s="104">
        <v>27</v>
      </c>
      <c r="R6" s="104">
        <v>4</v>
      </c>
    </row>
    <row r="7" spans="5:18" ht="15.75" thickBot="1" x14ac:dyDescent="0.3">
      <c r="E7" s="96" t="s">
        <v>47</v>
      </c>
      <c r="F7" s="9" t="s">
        <v>41</v>
      </c>
      <c r="G7" s="104">
        <v>13</v>
      </c>
      <c r="H7" s="44">
        <v>5</v>
      </c>
      <c r="I7" s="44">
        <v>7</v>
      </c>
      <c r="J7" s="44">
        <v>1</v>
      </c>
      <c r="K7" s="44">
        <v>168</v>
      </c>
      <c r="L7" s="44">
        <v>145</v>
      </c>
      <c r="M7" s="2">
        <v>12.9230769</v>
      </c>
      <c r="N7" s="13">
        <v>11.1538462</v>
      </c>
      <c r="O7" s="45">
        <v>23</v>
      </c>
      <c r="P7" s="14">
        <v>0.57308777799999999</v>
      </c>
      <c r="Q7" s="104">
        <v>24</v>
      </c>
      <c r="R7" s="104">
        <v>5</v>
      </c>
    </row>
    <row r="8" spans="5:18" ht="15.75" thickBot="1" x14ac:dyDescent="0.3">
      <c r="E8" s="96" t="s">
        <v>45</v>
      </c>
      <c r="F8" s="9" t="s">
        <v>41</v>
      </c>
      <c r="G8" s="9">
        <v>13</v>
      </c>
      <c r="H8" s="9">
        <v>5</v>
      </c>
      <c r="I8" s="9">
        <v>8</v>
      </c>
      <c r="J8" s="9">
        <v>0</v>
      </c>
      <c r="K8" s="9">
        <v>132</v>
      </c>
      <c r="L8" s="9">
        <v>147</v>
      </c>
      <c r="M8" s="2">
        <v>10.153846153846153</v>
      </c>
      <c r="N8" s="13">
        <v>11.307692307692308</v>
      </c>
      <c r="O8" s="12">
        <v>-15</v>
      </c>
      <c r="P8" s="14">
        <v>0.44639151487203138</v>
      </c>
      <c r="Q8" s="104">
        <v>22</v>
      </c>
      <c r="R8" s="104">
        <v>6</v>
      </c>
    </row>
    <row r="9" spans="5:18" ht="15.75" thickBot="1" x14ac:dyDescent="0.3">
      <c r="E9" s="96" t="s">
        <v>24</v>
      </c>
      <c r="F9" s="9" t="s">
        <v>41</v>
      </c>
      <c r="G9" s="9">
        <v>4</v>
      </c>
      <c r="H9" s="9">
        <v>1</v>
      </c>
      <c r="I9" s="9">
        <v>2</v>
      </c>
      <c r="J9" s="9">
        <v>1</v>
      </c>
      <c r="K9" s="9">
        <v>53</v>
      </c>
      <c r="L9" s="9">
        <v>57</v>
      </c>
      <c r="M9" s="2">
        <v>13.25</v>
      </c>
      <c r="N9" s="13">
        <v>14.25</v>
      </c>
      <c r="O9" s="12">
        <v>-4</v>
      </c>
      <c r="P9" s="14">
        <v>0.46368438428524267</v>
      </c>
      <c r="Q9" s="104">
        <v>14</v>
      </c>
      <c r="R9" s="104">
        <v>7</v>
      </c>
    </row>
    <row r="10" spans="5:18" ht="15.75" thickBot="1" x14ac:dyDescent="0.3">
      <c r="E10" s="96" t="s">
        <v>43</v>
      </c>
      <c r="F10" s="104" t="s">
        <v>41</v>
      </c>
      <c r="G10" s="104">
        <v>8</v>
      </c>
      <c r="H10" s="104">
        <v>1</v>
      </c>
      <c r="I10" s="104">
        <v>7</v>
      </c>
      <c r="J10" s="104">
        <v>0</v>
      </c>
      <c r="K10" s="104">
        <v>66</v>
      </c>
      <c r="L10" s="104">
        <v>125</v>
      </c>
      <c r="M10" s="2">
        <v>8.25</v>
      </c>
      <c r="N10" s="2">
        <v>15.625</v>
      </c>
      <c r="O10" s="104">
        <v>-59</v>
      </c>
      <c r="P10" s="2">
        <v>0.21800710700000001</v>
      </c>
      <c r="Q10" s="9">
        <v>8</v>
      </c>
      <c r="R10" s="9">
        <v>8</v>
      </c>
    </row>
    <row r="11" spans="5:18" ht="15.75" thickBot="1" x14ac:dyDescent="0.3">
      <c r="E11" s="96" t="s">
        <v>90</v>
      </c>
      <c r="F11" s="104" t="s">
        <v>41</v>
      </c>
      <c r="G11" s="104">
        <v>4</v>
      </c>
      <c r="H11" s="104">
        <v>0</v>
      </c>
      <c r="I11" s="104">
        <v>4</v>
      </c>
      <c r="J11" s="104">
        <v>0</v>
      </c>
      <c r="K11" s="104">
        <v>29</v>
      </c>
      <c r="L11" s="104">
        <v>64</v>
      </c>
      <c r="M11" s="104">
        <v>7.25</v>
      </c>
      <c r="N11" s="104">
        <v>16</v>
      </c>
      <c r="O11" s="104">
        <v>-35</v>
      </c>
      <c r="P11" s="104">
        <v>0.1703463641887786</v>
      </c>
      <c r="Q11" s="104">
        <v>4</v>
      </c>
      <c r="R11" s="104">
        <v>9</v>
      </c>
    </row>
    <row r="12" spans="5:18" ht="15.75" thickBot="1" x14ac:dyDescent="0.3">
      <c r="E12" s="10"/>
      <c r="F12" s="9"/>
      <c r="G12" s="9"/>
      <c r="H12" s="9"/>
      <c r="I12" s="9"/>
      <c r="J12" s="9"/>
      <c r="K12" s="9"/>
      <c r="L12" s="9"/>
      <c r="M12" s="2"/>
      <c r="N12" s="13"/>
      <c r="O12" s="12"/>
      <c r="P12" s="14"/>
      <c r="Q12" s="9"/>
      <c r="R12" s="9"/>
    </row>
    <row r="13" spans="5:18" ht="15.75" thickBot="1" x14ac:dyDescent="0.3">
      <c r="E13" s="10"/>
      <c r="F13" s="9"/>
      <c r="G13" s="9"/>
      <c r="H13" s="9"/>
      <c r="I13" s="9"/>
      <c r="J13" s="9"/>
      <c r="K13" s="9"/>
      <c r="L13" s="9"/>
      <c r="M13" s="2"/>
      <c r="N13" s="13"/>
      <c r="O13" s="12"/>
      <c r="P13" s="14"/>
      <c r="Q13" s="9"/>
      <c r="R13" s="9"/>
    </row>
    <row r="14" spans="5:18" ht="15.75" thickBot="1" x14ac:dyDescent="0.3">
      <c r="E14" s="10"/>
      <c r="F14" s="9"/>
      <c r="G14" s="9"/>
      <c r="H14" s="9"/>
      <c r="I14" s="9"/>
      <c r="J14" s="9"/>
      <c r="K14" s="9"/>
      <c r="L14" s="9"/>
      <c r="M14" s="2"/>
      <c r="N14" s="2"/>
      <c r="O14" s="9"/>
      <c r="P14" s="2"/>
      <c r="Q14" s="9"/>
      <c r="R14" s="9"/>
    </row>
    <row r="15" spans="5:18" ht="15.75" thickBot="1" x14ac:dyDescent="0.3">
      <c r="E15" s="10"/>
      <c r="F15" s="9"/>
      <c r="G15" s="9"/>
      <c r="H15" s="9"/>
      <c r="I15" s="9"/>
      <c r="J15" s="9"/>
      <c r="K15" s="9"/>
      <c r="L15" s="9"/>
      <c r="M15" s="2"/>
      <c r="N15" s="2"/>
      <c r="O15" s="9"/>
      <c r="P15" s="2"/>
      <c r="Q15" s="9"/>
      <c r="R15" s="9"/>
    </row>
    <row r="16" spans="5:18" ht="15.75" thickBot="1" x14ac:dyDescent="0.3">
      <c r="E16" s="10"/>
      <c r="F16" s="9"/>
      <c r="G16" s="9"/>
      <c r="H16" s="9"/>
      <c r="I16" s="9"/>
      <c r="J16" s="9"/>
      <c r="K16" s="9"/>
      <c r="L16" s="9"/>
      <c r="M16" s="2"/>
      <c r="N16" s="2"/>
      <c r="O16" s="9"/>
      <c r="P16" s="2"/>
      <c r="Q16" s="9"/>
      <c r="R16" s="9"/>
    </row>
    <row r="17" spans="5:18" ht="15.75" thickBot="1" x14ac:dyDescent="0.3">
      <c r="E17" s="10"/>
      <c r="F17" s="9"/>
      <c r="G17" s="9"/>
      <c r="H17" s="9"/>
      <c r="I17" s="9"/>
      <c r="J17" s="9"/>
      <c r="K17" s="9"/>
      <c r="L17" s="9"/>
      <c r="M17" s="2"/>
      <c r="N17" s="2"/>
      <c r="O17" s="9"/>
      <c r="P17" s="2"/>
      <c r="Q17" s="9"/>
      <c r="R17" s="9"/>
    </row>
    <row r="18" spans="5:18" ht="15.75" thickBot="1" x14ac:dyDescent="0.3">
      <c r="E18" s="10"/>
      <c r="F18" s="9"/>
      <c r="G18" s="9"/>
      <c r="H18" s="9"/>
      <c r="I18" s="9"/>
      <c r="J18" s="9"/>
      <c r="K18" s="9"/>
      <c r="L18" s="9"/>
      <c r="M18" s="2"/>
      <c r="N18" s="2"/>
      <c r="O18" s="9"/>
      <c r="P18" s="2"/>
      <c r="Q18" s="9"/>
      <c r="R18" s="9"/>
    </row>
    <row r="19" spans="5:18" ht="15.75" thickBot="1" x14ac:dyDescent="0.3">
      <c r="E19" s="10"/>
      <c r="F19" s="9"/>
      <c r="G19" s="9"/>
      <c r="H19" s="9"/>
      <c r="I19" s="9"/>
      <c r="J19" s="9"/>
      <c r="K19" s="9"/>
      <c r="L19" s="9"/>
      <c r="M19" s="2"/>
      <c r="N19" s="2"/>
      <c r="O19" s="9"/>
      <c r="P19" s="2"/>
      <c r="Q19" s="9"/>
      <c r="R19" s="9"/>
    </row>
    <row r="21" spans="5:18" ht="15.75" thickBot="1" x14ac:dyDescent="0.3">
      <c r="G21" s="106" t="s">
        <v>59</v>
      </c>
      <c r="H21" s="106" t="s">
        <v>60</v>
      </c>
      <c r="I21" s="106" t="s">
        <v>61</v>
      </c>
      <c r="J21" s="106" t="s">
        <v>20</v>
      </c>
      <c r="K21" s="106"/>
      <c r="L21" s="106" t="s">
        <v>21</v>
      </c>
      <c r="M21" s="106"/>
      <c r="N21" s="106" t="s">
        <v>62</v>
      </c>
    </row>
    <row r="22" spans="5:18" ht="15.75" thickBot="1" x14ac:dyDescent="0.3">
      <c r="E22" s="96" t="s">
        <v>42</v>
      </c>
      <c r="G22" s="104">
        <v>3</v>
      </c>
      <c r="H22" s="104">
        <v>10</v>
      </c>
      <c r="I22" s="104"/>
      <c r="J22" s="104"/>
      <c r="K22" s="104"/>
      <c r="L22" s="104">
        <v>5</v>
      </c>
      <c r="M22" s="104"/>
      <c r="N22" s="104">
        <f>SUM(G22:L22)</f>
        <v>18</v>
      </c>
    </row>
    <row r="23" spans="5:18" ht="15.75" thickBot="1" x14ac:dyDescent="0.3">
      <c r="E23" s="96" t="s">
        <v>90</v>
      </c>
      <c r="G23" s="104">
        <v>3</v>
      </c>
      <c r="H23" s="104">
        <v>0</v>
      </c>
      <c r="I23" s="104"/>
      <c r="J23" s="104"/>
      <c r="K23" s="104"/>
      <c r="L23" s="104">
        <v>1</v>
      </c>
      <c r="M23" s="104"/>
      <c r="N23" s="104">
        <f t="shared" ref="N23:N29" si="0">SUM(G23:L23)</f>
        <v>4</v>
      </c>
    </row>
    <row r="24" spans="5:18" ht="15.75" thickBot="1" x14ac:dyDescent="0.3">
      <c r="E24" s="96" t="s">
        <v>45</v>
      </c>
      <c r="G24" s="104">
        <v>3</v>
      </c>
      <c r="H24" s="104">
        <v>6</v>
      </c>
      <c r="I24" s="104"/>
      <c r="J24" s="104"/>
      <c r="K24" s="104"/>
      <c r="L24" s="104">
        <v>3</v>
      </c>
      <c r="M24" s="104"/>
      <c r="N24" s="104">
        <f t="shared" si="0"/>
        <v>12</v>
      </c>
    </row>
    <row r="25" spans="5:18" ht="15.75" thickBot="1" x14ac:dyDescent="0.3">
      <c r="E25" s="96" t="s">
        <v>46</v>
      </c>
      <c r="G25" s="104">
        <v>3</v>
      </c>
      <c r="H25" s="104">
        <v>2</v>
      </c>
      <c r="I25" s="104"/>
      <c r="J25" s="104"/>
      <c r="K25" s="104"/>
      <c r="L25" s="104">
        <v>2</v>
      </c>
      <c r="M25" s="104"/>
      <c r="N25" s="104">
        <f t="shared" si="0"/>
        <v>7</v>
      </c>
    </row>
    <row r="26" spans="5:18" x14ac:dyDescent="0.25"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5:18" x14ac:dyDescent="0.25"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5:18" x14ac:dyDescent="0.25"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5:18" x14ac:dyDescent="0.25"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5:18" x14ac:dyDescent="0.25"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5:18" x14ac:dyDescent="0.25"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5:18" x14ac:dyDescent="0.25"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5:15" x14ac:dyDescent="0.25"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5:15" x14ac:dyDescent="0.25"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5:15" x14ac:dyDescent="0.25"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5:15" x14ac:dyDescent="0.25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</sheetData>
  <autoFilter ref="E2:R2" xr:uid="{00000000-0009-0000-0000-000005000000}">
    <sortState ref="E3:R11">
      <sortCondition descending="1" ref="Q2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MENS REC</vt:lpstr>
      <vt:lpstr>CO ED REC</vt:lpstr>
      <vt:lpstr>LADIES INT</vt:lpstr>
      <vt:lpstr>MENS INT</vt:lpstr>
      <vt:lpstr>MENS D</vt:lpstr>
      <vt:lpstr>CO ED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Haan</dc:creator>
  <cp:lastModifiedBy>Brendan de Haan</cp:lastModifiedBy>
  <dcterms:created xsi:type="dcterms:W3CDTF">2015-05-04T14:39:03Z</dcterms:created>
  <dcterms:modified xsi:type="dcterms:W3CDTF">2019-08-06T20:41:56Z</dcterms:modified>
</cp:coreProperties>
</file>