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n Dehaan\Desktop\"/>
    </mc:Choice>
  </mc:AlternateContent>
  <bookViews>
    <workbookView xWindow="-120" yWindow="-120" windowWidth="24240" windowHeight="13140" activeTab="1"/>
  </bookViews>
  <sheets>
    <sheet name="MENS REC" sheetId="8" r:id="rId1"/>
    <sheet name="CO ED REC" sheetId="7" r:id="rId2"/>
    <sheet name="LADIES INT" sheetId="1" r:id="rId3"/>
    <sheet name="MENS D" sheetId="4" r:id="rId4"/>
    <sheet name="CO ED D" sheetId="6" r:id="rId5"/>
    <sheet name="CO ED INT" sheetId="2" r:id="rId6"/>
  </sheets>
  <definedNames>
    <definedName name="_xlnm._FilterDatabase" localSheetId="4" hidden="1">'CO ED D'!$E$2:$R$2</definedName>
    <definedName name="_xlnm._FilterDatabase" localSheetId="5" hidden="1">'CO ED INT'!$D$2:$Q$2</definedName>
    <definedName name="_xlnm._FilterDatabase" localSheetId="1" hidden="1">'CO ED REC'!$E$2:$R$2</definedName>
    <definedName name="_xlnm._FilterDatabase" localSheetId="2" hidden="1">'LADIES INT'!$D$2:$Q$2</definedName>
    <definedName name="_xlnm._FilterDatabase" localSheetId="3" hidden="1">'MENS D'!$D$2:$Q$2</definedName>
    <definedName name="_xlnm._FilterDatabase" localSheetId="0" hidden="1">'MENS REC'!$E$2:$R$2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4" l="1"/>
  <c r="N29" i="6" l="1"/>
  <c r="M26" i="4"/>
  <c r="M27" i="4"/>
  <c r="M28" i="4"/>
  <c r="M29" i="4"/>
  <c r="M30" i="4"/>
  <c r="M31" i="4"/>
  <c r="M32" i="4"/>
  <c r="N26" i="8"/>
  <c r="N25" i="8"/>
  <c r="N24" i="8"/>
  <c r="N23" i="8"/>
  <c r="N29" i="7"/>
  <c r="N20" i="8" l="1"/>
  <c r="N21" i="8"/>
  <c r="N22" i="8"/>
  <c r="N19" i="8"/>
  <c r="N22" i="6" l="1"/>
  <c r="N23" i="6"/>
  <c r="N24" i="6"/>
  <c r="N25" i="6"/>
  <c r="N26" i="6"/>
  <c r="N27" i="6"/>
  <c r="N28" i="6"/>
  <c r="N21" i="6"/>
  <c r="M23" i="4"/>
  <c r="M25" i="4"/>
  <c r="M22" i="4"/>
  <c r="N21" i="7"/>
  <c r="N22" i="7"/>
  <c r="N23" i="7"/>
  <c r="N24" i="7"/>
  <c r="N25" i="7"/>
  <c r="N26" i="7"/>
  <c r="N27" i="7"/>
  <c r="N28" i="7"/>
  <c r="N20" i="7"/>
  <c r="M26" i="1"/>
  <c r="M27" i="1"/>
  <c r="M28" i="1"/>
  <c r="M25" i="1"/>
  <c r="M30" i="1" l="1"/>
  <c r="M29" i="1"/>
</calcChain>
</file>

<file path=xl/sharedStrings.xml><?xml version="1.0" encoding="utf-8"?>
<sst xmlns="http://schemas.openxmlformats.org/spreadsheetml/2006/main" count="275" uniqueCount="90">
  <si>
    <t>Team</t>
  </si>
  <si>
    <t>Division</t>
  </si>
  <si>
    <t># of Games</t>
  </si>
  <si>
    <t>Wins</t>
  </si>
  <si>
    <t>Losses</t>
  </si>
  <si>
    <t>Ties</t>
  </si>
  <si>
    <t>RF</t>
  </si>
  <si>
    <t>RA</t>
  </si>
  <si>
    <t>%RPG</t>
  </si>
  <si>
    <t>%RAG</t>
  </si>
  <si>
    <t>Plus minus</t>
  </si>
  <si>
    <t>Pythagorean</t>
  </si>
  <si>
    <t>Points</t>
  </si>
  <si>
    <t>Place</t>
  </si>
  <si>
    <t>BYE</t>
  </si>
  <si>
    <t>FINISH</t>
  </si>
  <si>
    <t>Co ed D</t>
  </si>
  <si>
    <t>CO ED REC</t>
  </si>
  <si>
    <t>ENTRY</t>
  </si>
  <si>
    <t>WINS</t>
  </si>
  <si>
    <t>TIES</t>
  </si>
  <si>
    <t xml:space="preserve">POINTS </t>
  </si>
  <si>
    <t>Mens Rec</t>
  </si>
  <si>
    <t>TWIST ONE UP</t>
  </si>
  <si>
    <t>LIVING DEAD</t>
  </si>
  <si>
    <t>Co ed Rec</t>
  </si>
  <si>
    <t>TITANS</t>
  </si>
  <si>
    <t>VIKINGS MENS</t>
  </si>
  <si>
    <t>Mens D</t>
  </si>
  <si>
    <t>BOMB SQUAD</t>
  </si>
  <si>
    <t>BENCH WARMERS</t>
  </si>
  <si>
    <t>Co ed C</t>
  </si>
  <si>
    <t>TROPICS</t>
  </si>
  <si>
    <t>HOUSE HIPPOS</t>
  </si>
  <si>
    <t>CHIX AND DIX</t>
  </si>
  <si>
    <t>VELOCITY</t>
  </si>
  <si>
    <t>BTC BATTALION</t>
  </si>
  <si>
    <t>CASKET REAPERS</t>
  </si>
  <si>
    <t>MENACE</t>
  </si>
  <si>
    <t>ELITE</t>
  </si>
  <si>
    <t>SISC SANDLOT MILITIA</t>
  </si>
  <si>
    <t>BASE INVADERS</t>
  </si>
  <si>
    <t>REVENGERS</t>
  </si>
  <si>
    <t>STRANGER THROWS</t>
  </si>
  <si>
    <t>BALL BUSTERS</t>
  </si>
  <si>
    <t>VIKINGS CO ED</t>
  </si>
  <si>
    <t>MISFIRE</t>
  </si>
  <si>
    <t>LIONS</t>
  </si>
  <si>
    <t>DURHAM WILD</t>
  </si>
  <si>
    <t>****** SIZZLER FAIRNESS OF PLAY ADJUSTMENT</t>
  </si>
  <si>
    <t>****** TO CO ED D REMAINDER OF YEAR</t>
  </si>
  <si>
    <t>JUGS</t>
  </si>
  <si>
    <t>WONDER WOMEN</t>
  </si>
  <si>
    <t>WASTER POTENTIAL</t>
  </si>
  <si>
    <t>DODGERS REC</t>
  </si>
  <si>
    <t>SMOKIN BUNTS</t>
  </si>
  <si>
    <t>BENCH WARMERS MENS</t>
  </si>
  <si>
    <t>DOS DIAMONDS</t>
  </si>
  <si>
    <t>KRAKEN</t>
  </si>
  <si>
    <t>H20 CARDINALS</t>
  </si>
  <si>
    <t>TOMAHAWKS</t>
  </si>
  <si>
    <t>DIAMOND CUTTERS</t>
  </si>
  <si>
    <t>DURHAM WILD MENS</t>
  </si>
  <si>
    <t>FULL THROTTLE</t>
  </si>
  <si>
    <t>YOUNG BUCKS</t>
  </si>
  <si>
    <t>***** SIZZLER FAIRNESS OF PLAY</t>
  </si>
  <si>
    <t>***** DROPPED TO REC REMAINDER OF SEASON</t>
  </si>
  <si>
    <t>SMASHING LINES</t>
  </si>
  <si>
    <t>DEVIL RAYS</t>
  </si>
  <si>
    <t>TROLLS AND HAGS</t>
  </si>
  <si>
    <t>NIRVANA</t>
  </si>
  <si>
    <t>DODGERS</t>
  </si>
  <si>
    <t>YELLOW JACKETS</t>
  </si>
  <si>
    <t>BJ FRENZY</t>
  </si>
  <si>
    <t>CHEETAHS</t>
  </si>
  <si>
    <t>BASE HIT</t>
  </si>
  <si>
    <t>LADIES INT</t>
  </si>
  <si>
    <t>LADY VENOM</t>
  </si>
  <si>
    <t>TOMAHAWKS LADIES</t>
  </si>
  <si>
    <t>BULLDOGS</t>
  </si>
  <si>
    <t>ROYALS</t>
  </si>
  <si>
    <t>KINGSTON FURIES</t>
  </si>
  <si>
    <t>PETERBOROUGH RENEGADEZ</t>
  </si>
  <si>
    <t>TOMAHAWKS MENS</t>
  </si>
  <si>
    <t>DODGERS D</t>
  </si>
  <si>
    <t>LADY PANTHERS</t>
  </si>
  <si>
    <t>PHOENIX</t>
  </si>
  <si>
    <t>WASTED POTENTIAL</t>
  </si>
  <si>
    <t>FTMIG ATHLETICS</t>
  </si>
  <si>
    <t>DURHAM WILD CO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</si>
</sst>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16" fillId="34" borderId="11" xfId="0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0" fillId="0" borderId="0" xfId="0"/>
    <xf numFmtId="0" fontId="16" fillId="34" borderId="10" xfId="0" applyFont="1" applyFill="1" applyBorder="1" applyAlignment="1">
      <alignment horizontal="center"/>
    </xf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2" fontId="16" fillId="33" borderId="14" xfId="0" applyNumberFormat="1" applyFont="1" applyFill="1" applyBorder="1" applyAlignment="1">
      <alignment horizontal="center"/>
    </xf>
    <xf numFmtId="1" fontId="16" fillId="33" borderId="14" xfId="0" applyNumberFormat="1" applyFont="1" applyFill="1" applyBorder="1" applyAlignment="1">
      <alignment horizontal="center"/>
    </xf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  <xf numFmtId="2" fontId="16" fillId="35" borderId="13" xfId="0" applyNumberFormat="1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2" fontId="16" fillId="35" borderId="14" xfId="0" applyNumberFormat="1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158999</xdr:colOff>
      <xdr:row>21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A2C989F-C87F-4F16-9494-485558454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158999</xdr:colOff>
      <xdr:row>22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5DAF6D7-31D4-4D4D-A282-D4E0724C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158999</xdr:colOff>
      <xdr:row>21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CC2F2A67-FEAC-4BA0-B455-F4A9E7191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2597399" cy="438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282824</xdr:colOff>
      <xdr:row>21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91A0C19-5BD3-4F63-94C3-12FBAB52D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158999</xdr:colOff>
      <xdr:row>21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8183B86-E184-419F-969A-197869FB4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597399" cy="438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6599</xdr:colOff>
      <xdr:row>21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9DDB2F-5AE8-4B63-B457-AA9EDA72C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R26"/>
  <sheetViews>
    <sheetView workbookViewId="0">
      <selection activeCell="Q16" sqref="Q16"/>
    </sheetView>
  </sheetViews>
  <sheetFormatPr defaultRowHeight="15" x14ac:dyDescent="0.25"/>
  <cols>
    <col min="1" max="4" width="9.140625" style="16"/>
    <col min="5" max="5" width="27.140625" style="16" bestFit="1" customWidth="1"/>
    <col min="6" max="6" width="12.7109375" style="16" bestFit="1" customWidth="1"/>
    <col min="7" max="7" width="15.42578125" style="16" bestFit="1" customWidth="1"/>
    <col min="8" max="8" width="10.140625" style="16" bestFit="1" customWidth="1"/>
    <col min="9" max="9" width="11.28515625" style="16" bestFit="1" customWidth="1"/>
    <col min="10" max="10" width="9.140625" style="16" bestFit="1" customWidth="1"/>
    <col min="11" max="11" width="7.7109375" style="16" bestFit="1" customWidth="1"/>
    <col min="12" max="12" width="8" style="16" bestFit="1" customWidth="1"/>
    <col min="13" max="13" width="10.85546875" style="16" bestFit="1" customWidth="1"/>
    <col min="14" max="14" width="12" style="16" bestFit="1" customWidth="1"/>
    <col min="15" max="15" width="15.140625" style="16" bestFit="1" customWidth="1"/>
    <col min="16" max="16" width="16.7109375" style="16" bestFit="1" customWidth="1"/>
    <col min="17" max="17" width="11.140625" style="16" bestFit="1" customWidth="1"/>
    <col min="18" max="18" width="10.28515625" style="16" bestFit="1" customWidth="1"/>
    <col min="19" max="16384" width="9.140625" style="16"/>
  </cols>
  <sheetData>
    <row r="1" spans="5:18" ht="15.75" thickBot="1" x14ac:dyDescent="0.3"/>
    <row r="2" spans="5:18" ht="15.75" thickBot="1" x14ac:dyDescent="0.3">
      <c r="E2" s="92" t="s">
        <v>0</v>
      </c>
      <c r="F2" s="3" t="s">
        <v>1</v>
      </c>
      <c r="G2" s="92" t="s">
        <v>2</v>
      </c>
      <c r="H2" s="92" t="s">
        <v>3</v>
      </c>
      <c r="I2" s="92" t="s">
        <v>4</v>
      </c>
      <c r="J2" s="92" t="s">
        <v>5</v>
      </c>
      <c r="K2" s="92" t="s">
        <v>6</v>
      </c>
      <c r="L2" s="92" t="s">
        <v>7</v>
      </c>
      <c r="M2" s="92" t="s">
        <v>8</v>
      </c>
      <c r="N2" s="92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5:18" ht="15.75" thickBot="1" x14ac:dyDescent="0.3">
      <c r="E3" s="92" t="s">
        <v>37</v>
      </c>
      <c r="F3" s="61" t="s">
        <v>22</v>
      </c>
      <c r="G3" s="99">
        <v>24</v>
      </c>
      <c r="H3" s="99">
        <v>11</v>
      </c>
      <c r="I3" s="99">
        <v>13</v>
      </c>
      <c r="J3" s="99">
        <v>0</v>
      </c>
      <c r="K3" s="99">
        <v>238</v>
      </c>
      <c r="L3" s="99">
        <v>266</v>
      </c>
      <c r="M3" s="2">
        <v>9.9166666666666661</v>
      </c>
      <c r="N3" s="13">
        <v>11.083333333333334</v>
      </c>
      <c r="O3" s="100">
        <v>-28</v>
      </c>
      <c r="P3" s="14">
        <v>0.44461538461538463</v>
      </c>
      <c r="Q3" s="99">
        <v>44</v>
      </c>
      <c r="R3" s="99">
        <v>1</v>
      </c>
    </row>
    <row r="4" spans="5:18" ht="15.75" thickBot="1" x14ac:dyDescent="0.3">
      <c r="E4" s="92" t="s">
        <v>36</v>
      </c>
      <c r="F4" s="61" t="s">
        <v>22</v>
      </c>
      <c r="G4" s="99">
        <v>19</v>
      </c>
      <c r="H4" s="99">
        <v>10</v>
      </c>
      <c r="I4" s="99">
        <v>8</v>
      </c>
      <c r="J4" s="99">
        <v>1</v>
      </c>
      <c r="K4" s="99">
        <v>245</v>
      </c>
      <c r="L4" s="99">
        <v>208</v>
      </c>
      <c r="M4" s="2">
        <v>12.894736842105264</v>
      </c>
      <c r="N4" s="13">
        <v>10.947368421052632</v>
      </c>
      <c r="O4" s="100">
        <v>37</v>
      </c>
      <c r="P4" s="14">
        <v>0.58113642304601654</v>
      </c>
      <c r="Q4" s="99">
        <v>41</v>
      </c>
      <c r="R4" s="99">
        <v>2</v>
      </c>
    </row>
    <row r="5" spans="5:18" ht="15.75" thickBot="1" x14ac:dyDescent="0.3">
      <c r="E5" s="92" t="s">
        <v>35</v>
      </c>
      <c r="F5" s="61" t="s">
        <v>22</v>
      </c>
      <c r="G5" s="99">
        <v>19</v>
      </c>
      <c r="H5" s="99">
        <v>9</v>
      </c>
      <c r="I5" s="99">
        <v>9</v>
      </c>
      <c r="J5" s="99">
        <v>1</v>
      </c>
      <c r="K5" s="99">
        <v>225</v>
      </c>
      <c r="L5" s="99">
        <v>174</v>
      </c>
      <c r="M5" s="2">
        <v>11.842105263157896</v>
      </c>
      <c r="N5" s="13">
        <v>9.1578947368421044</v>
      </c>
      <c r="O5" s="100">
        <v>51</v>
      </c>
      <c r="P5" s="14">
        <v>0.6257648236733786</v>
      </c>
      <c r="Q5" s="99">
        <v>39</v>
      </c>
      <c r="R5" s="99">
        <v>3</v>
      </c>
    </row>
    <row r="6" spans="5:18" ht="15.75" thickBot="1" x14ac:dyDescent="0.3">
      <c r="E6" s="92" t="s">
        <v>73</v>
      </c>
      <c r="F6" s="61" t="s">
        <v>22</v>
      </c>
      <c r="G6" s="99">
        <v>12</v>
      </c>
      <c r="H6" s="99">
        <v>9</v>
      </c>
      <c r="I6" s="99">
        <v>2</v>
      </c>
      <c r="J6" s="99">
        <v>1</v>
      </c>
      <c r="K6" s="99">
        <v>138</v>
      </c>
      <c r="L6" s="99">
        <v>94</v>
      </c>
      <c r="M6" s="2">
        <v>11.5</v>
      </c>
      <c r="N6" s="13">
        <v>7.833333333333333</v>
      </c>
      <c r="O6" s="100">
        <v>44</v>
      </c>
      <c r="P6" s="14">
        <v>0.68307030129124824</v>
      </c>
      <c r="Q6" s="99">
        <v>33</v>
      </c>
      <c r="R6" s="99">
        <v>4</v>
      </c>
    </row>
    <row r="7" spans="5:18" ht="15.75" thickBot="1" x14ac:dyDescent="0.3">
      <c r="E7" s="92" t="s">
        <v>27</v>
      </c>
      <c r="F7" s="61" t="s">
        <v>22</v>
      </c>
      <c r="G7" s="99">
        <v>21</v>
      </c>
      <c r="H7" s="99">
        <v>6</v>
      </c>
      <c r="I7" s="99">
        <v>15</v>
      </c>
      <c r="J7" s="99">
        <v>0</v>
      </c>
      <c r="K7" s="99">
        <v>168</v>
      </c>
      <c r="L7" s="99">
        <v>258</v>
      </c>
      <c r="M7" s="2">
        <v>8</v>
      </c>
      <c r="N7" s="13">
        <v>12.285714285714286</v>
      </c>
      <c r="O7" s="100">
        <v>-90</v>
      </c>
      <c r="P7" s="14">
        <v>0.29775921002658562</v>
      </c>
      <c r="Q7" s="99">
        <v>30</v>
      </c>
      <c r="R7" s="99">
        <v>5</v>
      </c>
    </row>
    <row r="8" spans="5:18" ht="15.75" thickBot="1" x14ac:dyDescent="0.3">
      <c r="E8" s="92" t="s">
        <v>74</v>
      </c>
      <c r="F8" s="61" t="s">
        <v>22</v>
      </c>
      <c r="G8" s="99">
        <v>8</v>
      </c>
      <c r="H8" s="99">
        <v>6</v>
      </c>
      <c r="I8" s="99">
        <v>2</v>
      </c>
      <c r="J8" s="99">
        <v>0</v>
      </c>
      <c r="K8" s="99">
        <v>125</v>
      </c>
      <c r="L8" s="99">
        <v>75</v>
      </c>
      <c r="M8" s="2">
        <v>15.625</v>
      </c>
      <c r="N8" s="13">
        <v>9.375</v>
      </c>
      <c r="O8" s="100">
        <v>50</v>
      </c>
      <c r="P8" s="14">
        <v>0.73529411764705888</v>
      </c>
      <c r="Q8" s="99">
        <v>26</v>
      </c>
      <c r="R8" s="99">
        <v>6</v>
      </c>
    </row>
    <row r="9" spans="5:18" ht="15.75" thickBot="1" x14ac:dyDescent="0.3">
      <c r="E9" s="92" t="s">
        <v>60</v>
      </c>
      <c r="F9" s="61" t="s">
        <v>22</v>
      </c>
      <c r="G9" s="99">
        <v>10</v>
      </c>
      <c r="H9" s="99">
        <v>6</v>
      </c>
      <c r="I9" s="99">
        <v>4</v>
      </c>
      <c r="J9" s="99">
        <v>0</v>
      </c>
      <c r="K9" s="99">
        <v>115</v>
      </c>
      <c r="L9" s="99">
        <v>115</v>
      </c>
      <c r="M9" s="2">
        <v>11.5</v>
      </c>
      <c r="N9" s="13">
        <v>11.5</v>
      </c>
      <c r="O9" s="100">
        <v>0</v>
      </c>
      <c r="P9" s="14">
        <v>0.5</v>
      </c>
      <c r="Q9" s="99">
        <v>23</v>
      </c>
      <c r="R9" s="99">
        <v>7</v>
      </c>
    </row>
    <row r="10" spans="5:18" ht="15.75" thickBot="1" x14ac:dyDescent="0.3">
      <c r="E10" s="92" t="s">
        <v>72</v>
      </c>
      <c r="F10" s="61" t="s">
        <v>22</v>
      </c>
      <c r="G10" s="99">
        <v>10</v>
      </c>
      <c r="H10" s="99">
        <v>6</v>
      </c>
      <c r="I10" s="99">
        <v>4</v>
      </c>
      <c r="J10" s="99">
        <v>0</v>
      </c>
      <c r="K10" s="99">
        <v>132</v>
      </c>
      <c r="L10" s="99">
        <v>91</v>
      </c>
      <c r="M10" s="2">
        <v>13.2</v>
      </c>
      <c r="N10" s="13">
        <v>9.1</v>
      </c>
      <c r="O10" s="100">
        <v>41</v>
      </c>
      <c r="P10" s="14">
        <v>0.67784477728068471</v>
      </c>
      <c r="Q10" s="99">
        <v>20</v>
      </c>
      <c r="R10" s="99">
        <v>8</v>
      </c>
    </row>
    <row r="11" spans="5:18" ht="15.75" thickBot="1" x14ac:dyDescent="0.3">
      <c r="E11" s="92" t="s">
        <v>54</v>
      </c>
      <c r="F11" s="61" t="s">
        <v>22</v>
      </c>
      <c r="G11" s="99">
        <v>6</v>
      </c>
      <c r="H11" s="99">
        <v>5</v>
      </c>
      <c r="I11" s="99">
        <v>1</v>
      </c>
      <c r="J11" s="99">
        <v>0</v>
      </c>
      <c r="K11" s="99">
        <v>90</v>
      </c>
      <c r="L11" s="99">
        <v>35</v>
      </c>
      <c r="M11" s="2">
        <v>15</v>
      </c>
      <c r="N11" s="13">
        <v>5.833333333333333</v>
      </c>
      <c r="O11" s="100">
        <v>55</v>
      </c>
      <c r="P11" s="14">
        <v>0.86863270777479895</v>
      </c>
      <c r="Q11" s="99">
        <v>16</v>
      </c>
      <c r="R11" s="99">
        <v>9</v>
      </c>
    </row>
    <row r="12" spans="5:18" ht="15.75" thickBot="1" x14ac:dyDescent="0.3">
      <c r="E12" s="92" t="s">
        <v>81</v>
      </c>
      <c r="F12" s="61" t="s">
        <v>22</v>
      </c>
      <c r="G12" s="99">
        <v>5</v>
      </c>
      <c r="H12" s="99">
        <v>4</v>
      </c>
      <c r="I12" s="99">
        <v>1</v>
      </c>
      <c r="J12" s="99">
        <v>0</v>
      </c>
      <c r="K12" s="99">
        <v>72</v>
      </c>
      <c r="L12" s="99">
        <v>48</v>
      </c>
      <c r="M12" s="99">
        <v>14.4</v>
      </c>
      <c r="N12" s="99">
        <v>9.6</v>
      </c>
      <c r="O12" s="99">
        <v>24</v>
      </c>
      <c r="P12" s="2">
        <v>0.69230769230769229</v>
      </c>
      <c r="Q12" s="99">
        <v>13</v>
      </c>
      <c r="R12" s="99">
        <v>10</v>
      </c>
    </row>
    <row r="13" spans="5:18" ht="15.75" thickBot="1" x14ac:dyDescent="0.3">
      <c r="E13" s="92" t="s">
        <v>82</v>
      </c>
      <c r="F13" s="61" t="s">
        <v>22</v>
      </c>
      <c r="G13" s="99">
        <v>5</v>
      </c>
      <c r="H13" s="99">
        <v>3</v>
      </c>
      <c r="I13" s="99">
        <v>2</v>
      </c>
      <c r="J13" s="99">
        <v>0</v>
      </c>
      <c r="K13" s="99">
        <v>67</v>
      </c>
      <c r="L13" s="99">
        <v>51</v>
      </c>
      <c r="M13" s="99">
        <v>13.4</v>
      </c>
      <c r="N13" s="99">
        <v>10.199999999999999</v>
      </c>
      <c r="O13" s="99">
        <v>16</v>
      </c>
      <c r="P13" s="2">
        <v>0.63314527503526097</v>
      </c>
      <c r="Q13" s="99">
        <v>10</v>
      </c>
      <c r="R13" s="99">
        <v>11</v>
      </c>
    </row>
    <row r="14" spans="5:18" ht="15.75" thickBot="1" x14ac:dyDescent="0.3">
      <c r="E14" s="92" t="s">
        <v>57</v>
      </c>
      <c r="F14" s="61" t="s">
        <v>22</v>
      </c>
      <c r="G14" s="99">
        <v>5</v>
      </c>
      <c r="H14" s="99">
        <v>2</v>
      </c>
      <c r="I14" s="99">
        <v>2</v>
      </c>
      <c r="J14" s="99">
        <v>1</v>
      </c>
      <c r="K14" s="99">
        <v>37</v>
      </c>
      <c r="L14" s="99">
        <v>56</v>
      </c>
      <c r="M14" s="2">
        <v>7.4</v>
      </c>
      <c r="N14" s="2">
        <v>11.2</v>
      </c>
      <c r="O14" s="99">
        <v>-19</v>
      </c>
      <c r="P14" s="2">
        <v>0.30388457269700331</v>
      </c>
      <c r="Q14" s="99">
        <v>9</v>
      </c>
      <c r="R14" s="99">
        <v>12</v>
      </c>
    </row>
    <row r="15" spans="5:18" ht="15.75" thickBot="1" x14ac:dyDescent="0.3">
      <c r="E15" s="92" t="s">
        <v>55</v>
      </c>
      <c r="F15" s="61" t="s">
        <v>22</v>
      </c>
      <c r="G15" s="99">
        <v>12</v>
      </c>
      <c r="H15" s="99">
        <v>0</v>
      </c>
      <c r="I15" s="99">
        <v>12</v>
      </c>
      <c r="J15" s="99">
        <v>0</v>
      </c>
      <c r="K15" s="99">
        <v>67</v>
      </c>
      <c r="L15" s="99">
        <v>187</v>
      </c>
      <c r="M15" s="2">
        <v>5.583333333333333</v>
      </c>
      <c r="N15" s="2">
        <v>15.583333333333334</v>
      </c>
      <c r="O15" s="99">
        <v>-120</v>
      </c>
      <c r="P15" s="2">
        <v>0.11376653657053069</v>
      </c>
      <c r="Q15" s="99">
        <v>9</v>
      </c>
      <c r="R15" s="99">
        <v>13</v>
      </c>
    </row>
    <row r="16" spans="5:18" ht="15.75" thickBot="1" x14ac:dyDescent="0.3">
      <c r="E16" s="92" t="s">
        <v>56</v>
      </c>
      <c r="F16" s="61" t="s">
        <v>22</v>
      </c>
      <c r="G16" s="99">
        <v>4</v>
      </c>
      <c r="H16" s="99">
        <v>2</v>
      </c>
      <c r="I16" s="99">
        <v>2</v>
      </c>
      <c r="J16" s="99">
        <v>0</v>
      </c>
      <c r="K16" s="99">
        <v>39</v>
      </c>
      <c r="L16" s="99">
        <v>40</v>
      </c>
      <c r="M16" s="2">
        <v>9.75</v>
      </c>
      <c r="N16" s="2">
        <v>10</v>
      </c>
      <c r="O16" s="99">
        <v>-1</v>
      </c>
      <c r="P16" s="2">
        <v>0.48734380006408201</v>
      </c>
      <c r="Q16" s="99">
        <v>7</v>
      </c>
      <c r="R16" s="99">
        <v>14</v>
      </c>
    </row>
    <row r="18" spans="5:14" ht="15.75" thickBot="1" x14ac:dyDescent="0.3">
      <c r="G18" s="101" t="s">
        <v>18</v>
      </c>
      <c r="H18" s="101" t="s">
        <v>19</v>
      </c>
      <c r="I18" s="101" t="s">
        <v>20</v>
      </c>
      <c r="J18" s="101" t="s">
        <v>14</v>
      </c>
      <c r="K18" s="101"/>
      <c r="L18" s="101" t="s">
        <v>15</v>
      </c>
      <c r="M18" s="101"/>
      <c r="N18" s="101" t="s">
        <v>21</v>
      </c>
    </row>
    <row r="19" spans="5:14" ht="15.75" thickBot="1" x14ac:dyDescent="0.3">
      <c r="E19" s="92" t="s">
        <v>81</v>
      </c>
      <c r="G19" s="99">
        <v>3</v>
      </c>
      <c r="H19" s="99">
        <v>4</v>
      </c>
      <c r="I19" s="99"/>
      <c r="J19" s="99"/>
      <c r="K19" s="99"/>
      <c r="L19" s="99">
        <v>2</v>
      </c>
      <c r="M19" s="99"/>
      <c r="N19" s="99">
        <f>G19+H19*2+I19+J19+L19</f>
        <v>13</v>
      </c>
    </row>
    <row r="20" spans="5:14" ht="15.75" thickBot="1" x14ac:dyDescent="0.3">
      <c r="E20" s="92" t="s">
        <v>36</v>
      </c>
      <c r="G20" s="99">
        <v>3</v>
      </c>
      <c r="H20" s="99"/>
      <c r="I20" s="99"/>
      <c r="J20" s="99"/>
      <c r="K20" s="99"/>
      <c r="L20" s="99"/>
      <c r="M20" s="99"/>
      <c r="N20" s="99">
        <f t="shared" ref="N20:N22" si="0">G20+H20*2+I20+J20+L20</f>
        <v>3</v>
      </c>
    </row>
    <row r="21" spans="5:14" ht="15.75" thickBot="1" x14ac:dyDescent="0.3">
      <c r="E21" s="92" t="s">
        <v>35</v>
      </c>
      <c r="G21" s="99">
        <v>3</v>
      </c>
      <c r="H21" s="99">
        <v>1</v>
      </c>
      <c r="I21" s="99">
        <v>1</v>
      </c>
      <c r="J21" s="99"/>
      <c r="K21" s="99"/>
      <c r="L21" s="99"/>
      <c r="M21" s="99"/>
      <c r="N21" s="99">
        <f t="shared" si="0"/>
        <v>6</v>
      </c>
    </row>
    <row r="22" spans="5:14" ht="15.75" thickBot="1" x14ac:dyDescent="0.3">
      <c r="E22" s="92" t="s">
        <v>73</v>
      </c>
      <c r="G22" s="99">
        <v>3</v>
      </c>
      <c r="H22" s="99">
        <v>3</v>
      </c>
      <c r="I22" s="99">
        <v>1</v>
      </c>
      <c r="J22" s="99"/>
      <c r="K22" s="99"/>
      <c r="L22" s="99">
        <v>3</v>
      </c>
      <c r="M22" s="99"/>
      <c r="N22" s="99">
        <f t="shared" si="0"/>
        <v>13</v>
      </c>
    </row>
    <row r="23" spans="5:14" ht="15.75" thickBot="1" x14ac:dyDescent="0.3">
      <c r="E23" s="92" t="s">
        <v>82</v>
      </c>
      <c r="G23" s="99">
        <v>3</v>
      </c>
      <c r="H23" s="99">
        <v>3</v>
      </c>
      <c r="I23" s="99"/>
      <c r="J23" s="99"/>
      <c r="K23" s="99"/>
      <c r="L23" s="99">
        <v>1</v>
      </c>
      <c r="M23" s="99"/>
      <c r="N23" s="99">
        <f>G23+H23*2+I23+J23+L23</f>
        <v>10</v>
      </c>
    </row>
    <row r="24" spans="5:14" ht="15.75" thickBot="1" x14ac:dyDescent="0.3">
      <c r="E24" s="92" t="s">
        <v>37</v>
      </c>
      <c r="G24" s="99">
        <v>3</v>
      </c>
      <c r="H24" s="99">
        <v>1</v>
      </c>
      <c r="I24" s="99"/>
      <c r="J24" s="99"/>
      <c r="K24" s="99"/>
      <c r="L24" s="99"/>
      <c r="M24" s="99"/>
      <c r="N24" s="99">
        <f t="shared" ref="N24:N26" si="1">G24+H24*2+I24+J24+L24</f>
        <v>5</v>
      </c>
    </row>
    <row r="25" spans="5:14" ht="15.75" thickBot="1" x14ac:dyDescent="0.3">
      <c r="E25" s="109" t="s">
        <v>83</v>
      </c>
      <c r="G25" s="99">
        <v>3</v>
      </c>
      <c r="H25" s="99">
        <v>5</v>
      </c>
      <c r="I25" s="99"/>
      <c r="J25" s="99"/>
      <c r="K25" s="99"/>
      <c r="L25" s="99">
        <v>5</v>
      </c>
      <c r="M25" s="99"/>
      <c r="N25" s="99">
        <f t="shared" si="1"/>
        <v>18</v>
      </c>
    </row>
    <row r="26" spans="5:14" ht="15.75" thickBot="1" x14ac:dyDescent="0.3">
      <c r="E26" s="92" t="s">
        <v>27</v>
      </c>
      <c r="G26" s="99">
        <v>3</v>
      </c>
      <c r="H26" s="99">
        <v>1</v>
      </c>
      <c r="I26" s="99"/>
      <c r="J26" s="99"/>
      <c r="K26" s="99"/>
      <c r="L26" s="99"/>
      <c r="M26" s="99"/>
      <c r="N26" s="99">
        <f t="shared" si="1"/>
        <v>5</v>
      </c>
    </row>
  </sheetData>
  <autoFilter ref="E2:R2">
    <sortState ref="E3:R16">
      <sortCondition descending="1" ref="Q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S29"/>
  <sheetViews>
    <sheetView tabSelected="1" workbookViewId="0">
      <selection activeCell="R16" sqref="R16"/>
    </sheetView>
  </sheetViews>
  <sheetFormatPr defaultRowHeight="15" x14ac:dyDescent="0.25"/>
  <cols>
    <col min="1" max="4" width="9.140625" style="16"/>
    <col min="5" max="5" width="21.85546875" style="16" bestFit="1" customWidth="1"/>
    <col min="6" max="6" width="12.7109375" style="16" bestFit="1" customWidth="1"/>
    <col min="7" max="7" width="15.42578125" style="16" bestFit="1" customWidth="1"/>
    <col min="8" max="8" width="10.140625" style="16" bestFit="1" customWidth="1"/>
    <col min="9" max="9" width="11.28515625" style="16" bestFit="1" customWidth="1"/>
    <col min="10" max="10" width="9.140625" style="16" bestFit="1" customWidth="1"/>
    <col min="11" max="11" width="9" style="16" bestFit="1" customWidth="1"/>
    <col min="12" max="12" width="8" style="16" bestFit="1" customWidth="1"/>
    <col min="13" max="13" width="10.85546875" style="16" bestFit="1" customWidth="1"/>
    <col min="14" max="14" width="12" style="16" bestFit="1" customWidth="1"/>
    <col min="15" max="15" width="15.140625" style="16" bestFit="1" customWidth="1"/>
    <col min="16" max="16" width="16.7109375" style="16" bestFit="1" customWidth="1"/>
    <col min="17" max="17" width="11.140625" style="16" bestFit="1" customWidth="1"/>
    <col min="18" max="18" width="10.28515625" style="16" bestFit="1" customWidth="1"/>
    <col min="19" max="16384" width="9.140625" style="16"/>
  </cols>
  <sheetData>
    <row r="1" spans="5:19" ht="15.75" thickBot="1" x14ac:dyDescent="0.3"/>
    <row r="2" spans="5:19" ht="15.75" thickBot="1" x14ac:dyDescent="0.3">
      <c r="E2" s="92" t="s">
        <v>0</v>
      </c>
      <c r="F2" s="3" t="s">
        <v>1</v>
      </c>
      <c r="G2" s="92" t="s">
        <v>2</v>
      </c>
      <c r="H2" s="92" t="s">
        <v>3</v>
      </c>
      <c r="I2" s="92" t="s">
        <v>4</v>
      </c>
      <c r="J2" s="92" t="s">
        <v>5</v>
      </c>
      <c r="K2" s="92" t="s">
        <v>6</v>
      </c>
      <c r="L2" s="92" t="s">
        <v>7</v>
      </c>
      <c r="M2" s="92" t="s">
        <v>8</v>
      </c>
      <c r="N2" s="92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5:19" ht="15.75" thickBot="1" x14ac:dyDescent="0.3">
      <c r="E3" s="92" t="s">
        <v>43</v>
      </c>
      <c r="F3" s="61" t="s">
        <v>17</v>
      </c>
      <c r="G3" s="99">
        <v>24</v>
      </c>
      <c r="H3" s="99">
        <v>14</v>
      </c>
      <c r="I3" s="99">
        <v>7</v>
      </c>
      <c r="J3" s="99">
        <v>3</v>
      </c>
      <c r="K3" s="99">
        <v>344</v>
      </c>
      <c r="L3" s="99">
        <v>255</v>
      </c>
      <c r="M3" s="2">
        <v>14.333333333333334</v>
      </c>
      <c r="N3" s="13">
        <v>10.625</v>
      </c>
      <c r="O3" s="100">
        <v>89</v>
      </c>
      <c r="P3" s="14">
        <v>0.64537169845277897</v>
      </c>
      <c r="Q3" s="99">
        <v>57</v>
      </c>
      <c r="R3" s="99">
        <v>1</v>
      </c>
      <c r="S3" s="16" t="s">
        <v>49</v>
      </c>
    </row>
    <row r="4" spans="5:19" ht="15.75" thickBot="1" x14ac:dyDescent="0.3">
      <c r="E4" s="92" t="s">
        <v>23</v>
      </c>
      <c r="F4" s="61" t="s">
        <v>17</v>
      </c>
      <c r="G4" s="99">
        <v>23</v>
      </c>
      <c r="H4" s="99">
        <v>12</v>
      </c>
      <c r="I4" s="99">
        <v>10</v>
      </c>
      <c r="J4" s="99">
        <v>1</v>
      </c>
      <c r="K4" s="99">
        <v>328</v>
      </c>
      <c r="L4" s="99">
        <v>283</v>
      </c>
      <c r="M4" s="2">
        <v>14.260869565217391</v>
      </c>
      <c r="N4" s="13">
        <v>12.304347826086957</v>
      </c>
      <c r="O4" s="100">
        <v>45</v>
      </c>
      <c r="P4" s="14">
        <v>0.57325241244078795</v>
      </c>
      <c r="Q4" s="99">
        <v>52</v>
      </c>
      <c r="R4" s="99">
        <v>2</v>
      </c>
      <c r="S4" s="16" t="s">
        <v>50</v>
      </c>
    </row>
    <row r="5" spans="5:19" ht="15.75" thickBot="1" x14ac:dyDescent="0.3">
      <c r="E5" s="92" t="s">
        <v>48</v>
      </c>
      <c r="F5" s="61" t="s">
        <v>17</v>
      </c>
      <c r="G5" s="99">
        <v>21</v>
      </c>
      <c r="H5" s="99">
        <v>11</v>
      </c>
      <c r="I5" s="99">
        <v>8</v>
      </c>
      <c r="J5" s="99">
        <v>2</v>
      </c>
      <c r="K5" s="99">
        <v>296</v>
      </c>
      <c r="L5" s="99">
        <v>227</v>
      </c>
      <c r="M5" s="2">
        <v>14.095238095238095</v>
      </c>
      <c r="N5" s="13">
        <v>10.80952380952381</v>
      </c>
      <c r="O5" s="100">
        <v>69</v>
      </c>
      <c r="P5" s="14">
        <v>0.62967408099464584</v>
      </c>
      <c r="Q5" s="99">
        <v>45</v>
      </c>
      <c r="R5" s="99">
        <v>3</v>
      </c>
    </row>
    <row r="6" spans="5:19" ht="15.75" thickBot="1" x14ac:dyDescent="0.3">
      <c r="E6" s="103" t="s">
        <v>42</v>
      </c>
      <c r="F6" s="104" t="s">
        <v>25</v>
      </c>
      <c r="G6" s="103">
        <v>11</v>
      </c>
      <c r="H6" s="103">
        <v>10</v>
      </c>
      <c r="I6" s="103">
        <v>0</v>
      </c>
      <c r="J6" s="103">
        <v>1</v>
      </c>
      <c r="K6" s="103">
        <v>213</v>
      </c>
      <c r="L6" s="103">
        <v>104</v>
      </c>
      <c r="M6" s="105">
        <v>19.363636363636363</v>
      </c>
      <c r="N6" s="106">
        <v>9.454545454545455</v>
      </c>
      <c r="O6" s="107">
        <v>109</v>
      </c>
      <c r="P6" s="108">
        <v>0.80749310314140788</v>
      </c>
      <c r="Q6" s="103">
        <v>41</v>
      </c>
      <c r="R6" s="103"/>
    </row>
    <row r="7" spans="5:19" ht="15.75" thickBot="1" x14ac:dyDescent="0.3">
      <c r="E7" s="92" t="s">
        <v>47</v>
      </c>
      <c r="F7" s="61" t="s">
        <v>17</v>
      </c>
      <c r="G7" s="99">
        <v>20</v>
      </c>
      <c r="H7" s="99">
        <v>11</v>
      </c>
      <c r="I7" s="99">
        <v>9</v>
      </c>
      <c r="J7" s="99">
        <v>0</v>
      </c>
      <c r="K7" s="99">
        <v>219</v>
      </c>
      <c r="L7" s="99">
        <v>278</v>
      </c>
      <c r="M7" s="2">
        <v>10.95</v>
      </c>
      <c r="N7" s="13">
        <v>13.9</v>
      </c>
      <c r="O7" s="100">
        <v>-59</v>
      </c>
      <c r="P7" s="14">
        <v>0.38293744261247953</v>
      </c>
      <c r="Q7" s="99">
        <v>27</v>
      </c>
      <c r="R7" s="99">
        <v>4</v>
      </c>
    </row>
    <row r="8" spans="5:19" ht="15.75" thickBot="1" x14ac:dyDescent="0.3">
      <c r="E8" s="92" t="s">
        <v>41</v>
      </c>
      <c r="F8" s="61" t="s">
        <v>25</v>
      </c>
      <c r="G8" s="99">
        <v>14</v>
      </c>
      <c r="H8" s="99">
        <v>7</v>
      </c>
      <c r="I8" s="99">
        <v>7</v>
      </c>
      <c r="J8" s="99">
        <v>0</v>
      </c>
      <c r="K8" s="99">
        <v>150</v>
      </c>
      <c r="L8" s="99">
        <v>165</v>
      </c>
      <c r="M8" s="2">
        <v>10.714285714285714</v>
      </c>
      <c r="N8" s="13">
        <v>11.785714285714286</v>
      </c>
      <c r="O8" s="100">
        <v>-15</v>
      </c>
      <c r="P8" s="14">
        <v>0.45248868778280543</v>
      </c>
      <c r="Q8" s="99">
        <v>26</v>
      </c>
      <c r="R8" s="99">
        <v>5</v>
      </c>
    </row>
    <row r="9" spans="5:19" ht="15.75" thickBot="1" x14ac:dyDescent="0.3">
      <c r="E9" s="92" t="s">
        <v>26</v>
      </c>
      <c r="F9" s="61" t="s">
        <v>25</v>
      </c>
      <c r="G9" s="99">
        <v>15</v>
      </c>
      <c r="H9" s="99">
        <v>5</v>
      </c>
      <c r="I9" s="99">
        <v>10</v>
      </c>
      <c r="J9" s="99">
        <v>0</v>
      </c>
      <c r="K9" s="99">
        <v>177</v>
      </c>
      <c r="L9" s="99">
        <v>226</v>
      </c>
      <c r="M9" s="2">
        <v>11.8</v>
      </c>
      <c r="N9" s="13">
        <v>15.066666666666666</v>
      </c>
      <c r="O9" s="100">
        <v>-49</v>
      </c>
      <c r="P9" s="14">
        <v>0.38018324130817305</v>
      </c>
      <c r="Q9" s="99">
        <v>23</v>
      </c>
      <c r="R9" s="99">
        <v>6</v>
      </c>
    </row>
    <row r="10" spans="5:19" ht="15.75" thickBot="1" x14ac:dyDescent="0.3">
      <c r="E10" s="92" t="s">
        <v>45</v>
      </c>
      <c r="F10" s="61" t="s">
        <v>17</v>
      </c>
      <c r="G10" s="99">
        <v>17</v>
      </c>
      <c r="H10" s="99">
        <v>2</v>
      </c>
      <c r="I10" s="99">
        <v>14</v>
      </c>
      <c r="J10" s="99">
        <v>1</v>
      </c>
      <c r="K10" s="99">
        <v>127</v>
      </c>
      <c r="L10" s="99">
        <v>253</v>
      </c>
      <c r="M10" s="2">
        <v>7.4705882352941178</v>
      </c>
      <c r="N10" s="13">
        <v>14.882352941176471</v>
      </c>
      <c r="O10" s="100">
        <v>-126</v>
      </c>
      <c r="P10" s="14">
        <v>0.20126531732760988</v>
      </c>
      <c r="Q10" s="99">
        <v>18</v>
      </c>
      <c r="R10" s="99">
        <v>7</v>
      </c>
    </row>
    <row r="11" spans="5:19" ht="15.75" thickBot="1" x14ac:dyDescent="0.3">
      <c r="E11" s="92" t="s">
        <v>79</v>
      </c>
      <c r="F11" s="61" t="s">
        <v>17</v>
      </c>
      <c r="G11" s="99">
        <v>9</v>
      </c>
      <c r="H11" s="99">
        <v>4</v>
      </c>
      <c r="I11" s="99">
        <v>4</v>
      </c>
      <c r="J11" s="99">
        <v>1</v>
      </c>
      <c r="K11" s="99">
        <v>100</v>
      </c>
      <c r="L11" s="99">
        <v>77</v>
      </c>
      <c r="M11" s="99">
        <v>11.111111111111111</v>
      </c>
      <c r="N11" s="99">
        <v>8.5555555555555554</v>
      </c>
      <c r="O11" s="99">
        <v>23</v>
      </c>
      <c r="P11" s="2">
        <v>0.62778579948521562</v>
      </c>
      <c r="Q11" s="99">
        <v>16</v>
      </c>
      <c r="R11" s="99">
        <v>8</v>
      </c>
    </row>
    <row r="12" spans="5:19" ht="15.75" thickBot="1" x14ac:dyDescent="0.3">
      <c r="E12" s="92" t="s">
        <v>46</v>
      </c>
      <c r="F12" s="61" t="s">
        <v>17</v>
      </c>
      <c r="G12" s="99">
        <v>8</v>
      </c>
      <c r="H12" s="99">
        <v>4</v>
      </c>
      <c r="I12" s="99">
        <v>4</v>
      </c>
      <c r="J12" s="99">
        <v>0</v>
      </c>
      <c r="K12" s="99">
        <v>79</v>
      </c>
      <c r="L12" s="99">
        <v>86</v>
      </c>
      <c r="M12" s="2">
        <v>9.875</v>
      </c>
      <c r="N12" s="2">
        <v>10.75</v>
      </c>
      <c r="O12" s="99">
        <v>-7</v>
      </c>
      <c r="P12" s="2">
        <v>0.45765197624110876</v>
      </c>
      <c r="Q12" s="99">
        <v>14</v>
      </c>
      <c r="R12" s="99">
        <v>9</v>
      </c>
    </row>
    <row r="13" spans="5:19" ht="15.75" thickBot="1" x14ac:dyDescent="0.3">
      <c r="E13" s="92" t="s">
        <v>24</v>
      </c>
      <c r="F13" s="61" t="s">
        <v>25</v>
      </c>
      <c r="G13" s="99">
        <v>4</v>
      </c>
      <c r="H13" s="99">
        <v>2</v>
      </c>
      <c r="I13" s="99">
        <v>1</v>
      </c>
      <c r="J13" s="99">
        <v>1</v>
      </c>
      <c r="K13" s="99">
        <v>56</v>
      </c>
      <c r="L13" s="99">
        <v>43</v>
      </c>
      <c r="M13" s="2">
        <v>14</v>
      </c>
      <c r="N13" s="2">
        <v>10.75</v>
      </c>
      <c r="O13" s="99">
        <v>13</v>
      </c>
      <c r="P13" s="2">
        <v>0.62908726178535612</v>
      </c>
      <c r="Q13" s="99">
        <v>13</v>
      </c>
      <c r="R13" s="99">
        <v>10</v>
      </c>
    </row>
    <row r="14" spans="5:19" ht="15.75" thickBot="1" x14ac:dyDescent="0.3">
      <c r="E14" s="92" t="s">
        <v>44</v>
      </c>
      <c r="F14" s="61" t="s">
        <v>17</v>
      </c>
      <c r="G14" s="99">
        <v>4</v>
      </c>
      <c r="H14" s="99">
        <v>0</v>
      </c>
      <c r="I14" s="99">
        <v>3</v>
      </c>
      <c r="J14" s="99">
        <v>1</v>
      </c>
      <c r="K14" s="99">
        <v>32</v>
      </c>
      <c r="L14" s="99">
        <v>54</v>
      </c>
      <c r="M14" s="2">
        <v>8</v>
      </c>
      <c r="N14" s="2">
        <v>13.5</v>
      </c>
      <c r="O14" s="99">
        <v>-22</v>
      </c>
      <c r="P14" s="2">
        <v>0.25989847715736042</v>
      </c>
      <c r="Q14" s="99">
        <v>4</v>
      </c>
      <c r="R14" s="99">
        <v>11</v>
      </c>
    </row>
    <row r="15" spans="5:19" ht="15.75" thickBot="1" x14ac:dyDescent="0.3">
      <c r="E15" s="92" t="s">
        <v>75</v>
      </c>
      <c r="F15" s="61" t="s">
        <v>17</v>
      </c>
      <c r="G15" s="99">
        <v>4</v>
      </c>
      <c r="H15" s="99">
        <v>0</v>
      </c>
      <c r="I15" s="99">
        <v>3</v>
      </c>
      <c r="J15" s="99">
        <v>1</v>
      </c>
      <c r="K15" s="99">
        <v>17</v>
      </c>
      <c r="L15" s="99">
        <v>51</v>
      </c>
      <c r="M15" s="99">
        <v>4.25</v>
      </c>
      <c r="N15" s="99">
        <v>12.75</v>
      </c>
      <c r="O15" s="99">
        <v>-34</v>
      </c>
      <c r="P15" s="99">
        <v>0.1</v>
      </c>
      <c r="Q15" s="99">
        <v>3</v>
      </c>
      <c r="R15" s="99">
        <v>12</v>
      </c>
    </row>
    <row r="19" spans="5:14" ht="15.75" thickBot="1" x14ac:dyDescent="0.3">
      <c r="G19" s="101" t="s">
        <v>18</v>
      </c>
      <c r="H19" s="101" t="s">
        <v>19</v>
      </c>
      <c r="I19" s="101" t="s">
        <v>20</v>
      </c>
      <c r="J19" s="101" t="s">
        <v>14</v>
      </c>
      <c r="K19" s="101"/>
      <c r="L19" s="101" t="s">
        <v>15</v>
      </c>
      <c r="M19" s="101"/>
      <c r="N19" s="101" t="s">
        <v>21</v>
      </c>
    </row>
    <row r="20" spans="5:14" ht="15.75" thickBot="1" x14ac:dyDescent="0.3">
      <c r="E20" s="92" t="s">
        <v>45</v>
      </c>
      <c r="G20" s="99">
        <v>3</v>
      </c>
      <c r="H20" s="99">
        <v>1</v>
      </c>
      <c r="I20" s="99"/>
      <c r="J20" s="99"/>
      <c r="K20" s="99"/>
      <c r="L20" s="99"/>
      <c r="M20" s="99"/>
      <c r="N20" s="99">
        <f>G20+H20*2+I20+J20+L20</f>
        <v>5</v>
      </c>
    </row>
    <row r="21" spans="5:14" ht="15.75" thickBot="1" x14ac:dyDescent="0.3">
      <c r="E21" s="92" t="s">
        <v>26</v>
      </c>
      <c r="G21" s="99">
        <v>3</v>
      </c>
      <c r="H21" s="99">
        <v>1</v>
      </c>
      <c r="I21" s="99"/>
      <c r="J21" s="99"/>
      <c r="K21" s="99"/>
      <c r="L21" s="99"/>
      <c r="M21" s="99"/>
      <c r="N21" s="99">
        <f t="shared" ref="N21:N28" si="0">G21+H21*2+I21+J21+L21</f>
        <v>5</v>
      </c>
    </row>
    <row r="22" spans="5:14" ht="15.75" thickBot="1" x14ac:dyDescent="0.3">
      <c r="E22" s="92" t="s">
        <v>89</v>
      </c>
      <c r="G22" s="99">
        <v>3</v>
      </c>
      <c r="H22" s="99">
        <v>3</v>
      </c>
      <c r="I22" s="99"/>
      <c r="J22" s="99"/>
      <c r="K22" s="99"/>
      <c r="L22" s="99">
        <v>5</v>
      </c>
      <c r="M22" s="99"/>
      <c r="N22" s="99">
        <f t="shared" si="0"/>
        <v>14</v>
      </c>
    </row>
    <row r="23" spans="5:14" ht="15.75" thickBot="1" x14ac:dyDescent="0.3">
      <c r="E23" s="92" t="s">
        <v>43</v>
      </c>
      <c r="G23" s="99">
        <v>3</v>
      </c>
      <c r="H23" s="99">
        <v>4</v>
      </c>
      <c r="I23" s="99"/>
      <c r="J23" s="99">
        <v>2</v>
      </c>
      <c r="K23" s="99"/>
      <c r="L23" s="99">
        <v>3</v>
      </c>
      <c r="M23" s="99"/>
      <c r="N23" s="99">
        <f t="shared" si="0"/>
        <v>16</v>
      </c>
    </row>
    <row r="24" spans="5:14" ht="15.75" thickBot="1" x14ac:dyDescent="0.3">
      <c r="E24" s="92" t="s">
        <v>47</v>
      </c>
      <c r="G24" s="99">
        <v>3</v>
      </c>
      <c r="H24" s="99">
        <v>3</v>
      </c>
      <c r="I24" s="99"/>
      <c r="J24" s="99"/>
      <c r="K24" s="99"/>
      <c r="L24" s="99">
        <v>2</v>
      </c>
      <c r="M24" s="99"/>
      <c r="N24" s="99">
        <f t="shared" si="0"/>
        <v>11</v>
      </c>
    </row>
    <row r="25" spans="5:14" ht="15.75" thickBot="1" x14ac:dyDescent="0.3">
      <c r="E25" s="92" t="s">
        <v>23</v>
      </c>
      <c r="G25" s="99">
        <v>3</v>
      </c>
      <c r="H25" s="99">
        <v>2</v>
      </c>
      <c r="I25" s="99"/>
      <c r="J25" s="99"/>
      <c r="K25" s="99"/>
      <c r="L25" s="99"/>
      <c r="M25" s="99"/>
      <c r="N25" s="99">
        <f t="shared" si="0"/>
        <v>7</v>
      </c>
    </row>
    <row r="26" spans="5:14" ht="15.75" thickBot="1" x14ac:dyDescent="0.3">
      <c r="E26" s="92" t="s">
        <v>79</v>
      </c>
      <c r="G26" s="99">
        <v>3</v>
      </c>
      <c r="H26" s="99">
        <v>2</v>
      </c>
      <c r="I26" s="99"/>
      <c r="J26" s="99"/>
      <c r="K26" s="99"/>
      <c r="L26" s="99">
        <v>1</v>
      </c>
      <c r="M26" s="99"/>
      <c r="N26" s="99">
        <f t="shared" si="0"/>
        <v>8</v>
      </c>
    </row>
    <row r="27" spans="5:14" ht="15.75" thickBot="1" x14ac:dyDescent="0.3">
      <c r="E27" s="92"/>
      <c r="G27" s="99"/>
      <c r="H27" s="99"/>
      <c r="I27" s="99"/>
      <c r="J27" s="99"/>
      <c r="K27" s="99"/>
      <c r="L27" s="99"/>
      <c r="M27" s="99"/>
      <c r="N27" s="99">
        <f t="shared" si="0"/>
        <v>0</v>
      </c>
    </row>
    <row r="28" spans="5:14" ht="15.75" thickBot="1" x14ac:dyDescent="0.3">
      <c r="E28" s="92"/>
      <c r="G28" s="99"/>
      <c r="H28" s="99"/>
      <c r="I28" s="99"/>
      <c r="J28" s="99"/>
      <c r="K28" s="99"/>
      <c r="L28" s="99"/>
      <c r="M28" s="99"/>
      <c r="N28" s="99">
        <f t="shared" si="0"/>
        <v>0</v>
      </c>
    </row>
    <row r="29" spans="5:14" ht="15.75" thickBot="1" x14ac:dyDescent="0.3">
      <c r="E29" s="92"/>
      <c r="G29" s="99"/>
      <c r="H29" s="99"/>
      <c r="I29" s="99"/>
      <c r="J29" s="99"/>
      <c r="K29" s="99"/>
      <c r="L29" s="99"/>
      <c r="M29" s="99"/>
      <c r="N29" s="99">
        <f>G29+H29*2+I29+J29+L29</f>
        <v>0</v>
      </c>
    </row>
  </sheetData>
  <autoFilter ref="E2:R2">
    <sortState ref="E3:R15">
      <sortCondition descending="1" ref="Q2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workbookViewId="0">
      <selection activeCell="Q10" sqref="Q10"/>
    </sheetView>
  </sheetViews>
  <sheetFormatPr defaultRowHeight="15" x14ac:dyDescent="0.25"/>
  <cols>
    <col min="3" max="3" width="18.28515625" bestFit="1" customWidth="1"/>
    <col min="4" max="4" width="20" bestFit="1" customWidth="1"/>
    <col min="5" max="5" width="12.7109375" bestFit="1" customWidth="1"/>
    <col min="6" max="6" width="15.42578125" bestFit="1" customWidth="1"/>
    <col min="7" max="7" width="10.140625" bestFit="1" customWidth="1"/>
    <col min="8" max="8" width="11.28515625" bestFit="1" customWidth="1"/>
    <col min="9" max="9" width="9.140625" bestFit="1" customWidth="1"/>
    <col min="10" max="10" width="9" bestFit="1" customWidth="1"/>
    <col min="11" max="11" width="8" bestFit="1" customWidth="1"/>
    <col min="12" max="12" width="10.85546875" bestFit="1" customWidth="1"/>
    <col min="13" max="13" width="11" bestFit="1" customWidth="1"/>
    <col min="14" max="14" width="15.140625" bestFit="1" customWidth="1"/>
    <col min="15" max="15" width="16.7109375" bestFit="1" customWidth="1"/>
    <col min="16" max="16" width="11.140625" bestFit="1" customWidth="1"/>
    <col min="17" max="17" width="10.28515625" bestFit="1" customWidth="1"/>
  </cols>
  <sheetData>
    <row r="1" spans="2:18" s="4" customFormat="1" ht="15.75" thickBot="1" x14ac:dyDescent="0.3"/>
    <row r="2" spans="2:18" s="4" customFormat="1" ht="15.75" thickBot="1" x14ac:dyDescent="0.3">
      <c r="D2" s="5" t="s">
        <v>0</v>
      </c>
      <c r="E2" s="3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2:18" s="4" customFormat="1" ht="15.75" thickBot="1" x14ac:dyDescent="0.3">
      <c r="D3" s="10" t="s">
        <v>52</v>
      </c>
      <c r="E3" s="11" t="s">
        <v>76</v>
      </c>
      <c r="F3" s="61">
        <v>19</v>
      </c>
      <c r="G3" s="52">
        <v>12</v>
      </c>
      <c r="H3" s="52">
        <v>6</v>
      </c>
      <c r="I3" s="52">
        <v>1</v>
      </c>
      <c r="J3" s="52">
        <v>190</v>
      </c>
      <c r="K3" s="52">
        <v>188</v>
      </c>
      <c r="L3" s="2">
        <v>10</v>
      </c>
      <c r="M3" s="13">
        <v>9.8947368421052637</v>
      </c>
      <c r="N3" s="53">
        <v>2</v>
      </c>
      <c r="O3" s="14">
        <v>0.50529085717485023</v>
      </c>
      <c r="P3" s="100">
        <v>52</v>
      </c>
      <c r="Q3" s="7">
        <v>1</v>
      </c>
    </row>
    <row r="4" spans="2:18" s="4" customFormat="1" ht="15.75" thickBot="1" x14ac:dyDescent="0.3">
      <c r="D4" s="10" t="s">
        <v>53</v>
      </c>
      <c r="E4" s="61" t="s">
        <v>76</v>
      </c>
      <c r="F4" s="99">
        <v>14</v>
      </c>
      <c r="G4" s="99">
        <v>5</v>
      </c>
      <c r="H4" s="99">
        <v>9</v>
      </c>
      <c r="I4" s="99">
        <v>0</v>
      </c>
      <c r="J4" s="99">
        <v>142</v>
      </c>
      <c r="K4" s="99">
        <v>158</v>
      </c>
      <c r="L4" s="2">
        <v>10.142857142857142</v>
      </c>
      <c r="M4" s="13">
        <v>11.285714285714286</v>
      </c>
      <c r="N4" s="100">
        <v>-16</v>
      </c>
      <c r="O4" s="14">
        <v>0.44681794008154585</v>
      </c>
      <c r="P4" s="100">
        <v>26</v>
      </c>
      <c r="Q4" s="7">
        <v>2</v>
      </c>
    </row>
    <row r="5" spans="2:18" s="4" customFormat="1" ht="15.75" thickBot="1" x14ac:dyDescent="0.3">
      <c r="D5" s="10" t="s">
        <v>77</v>
      </c>
      <c r="E5" s="61" t="s">
        <v>76</v>
      </c>
      <c r="F5" s="99">
        <v>8</v>
      </c>
      <c r="G5" s="99">
        <v>4</v>
      </c>
      <c r="H5" s="99">
        <v>4</v>
      </c>
      <c r="I5" s="99">
        <v>0</v>
      </c>
      <c r="J5" s="99">
        <v>94</v>
      </c>
      <c r="K5" s="99">
        <v>68</v>
      </c>
      <c r="L5" s="99">
        <v>11.75</v>
      </c>
      <c r="M5" s="86">
        <v>8.5</v>
      </c>
      <c r="N5" s="100">
        <v>26</v>
      </c>
      <c r="O5" s="14">
        <v>0.65646359583952452</v>
      </c>
      <c r="P5" s="100">
        <v>25</v>
      </c>
      <c r="Q5" s="7">
        <v>3</v>
      </c>
    </row>
    <row r="6" spans="2:18" s="4" customFormat="1" ht="15.75" thickBot="1" x14ac:dyDescent="0.3">
      <c r="D6" s="10" t="s">
        <v>51</v>
      </c>
      <c r="E6" s="61" t="s">
        <v>76</v>
      </c>
      <c r="F6" s="99">
        <v>14</v>
      </c>
      <c r="G6" s="99">
        <v>5</v>
      </c>
      <c r="H6" s="99">
        <v>9</v>
      </c>
      <c r="I6" s="99">
        <v>0</v>
      </c>
      <c r="J6" s="99">
        <v>127</v>
      </c>
      <c r="K6" s="99">
        <v>160</v>
      </c>
      <c r="L6" s="2">
        <v>9.0714285714285712</v>
      </c>
      <c r="M6" s="13">
        <v>11.428571428571429</v>
      </c>
      <c r="N6" s="100">
        <v>-33</v>
      </c>
      <c r="O6" s="14">
        <v>0.38651776941695226</v>
      </c>
      <c r="P6" s="100">
        <v>25</v>
      </c>
      <c r="Q6" s="7">
        <v>4</v>
      </c>
    </row>
    <row r="7" spans="2:18" ht="15.75" thickBot="1" x14ac:dyDescent="0.3">
      <c r="D7" s="10" t="s">
        <v>86</v>
      </c>
      <c r="E7" s="61" t="s">
        <v>76</v>
      </c>
      <c r="F7" s="61">
        <v>5</v>
      </c>
      <c r="G7" s="36">
        <v>4</v>
      </c>
      <c r="H7" s="36">
        <v>1</v>
      </c>
      <c r="I7" s="36">
        <v>0</v>
      </c>
      <c r="J7" s="36">
        <v>60</v>
      </c>
      <c r="K7" s="36">
        <v>36</v>
      </c>
      <c r="L7" s="99">
        <v>12</v>
      </c>
      <c r="M7" s="86">
        <v>7.2</v>
      </c>
      <c r="N7" s="48">
        <v>24</v>
      </c>
      <c r="O7" s="14">
        <v>0.73529411764705888</v>
      </c>
      <c r="P7" s="100">
        <v>16</v>
      </c>
      <c r="Q7" s="7">
        <v>5</v>
      </c>
    </row>
    <row r="8" spans="2:18" ht="15.75" thickBot="1" x14ac:dyDescent="0.3">
      <c r="D8" s="10" t="s">
        <v>78</v>
      </c>
      <c r="E8" s="61" t="s">
        <v>76</v>
      </c>
      <c r="F8" s="61">
        <v>5</v>
      </c>
      <c r="G8" s="9">
        <v>2</v>
      </c>
      <c r="H8" s="9">
        <v>3</v>
      </c>
      <c r="I8" s="9">
        <v>0</v>
      </c>
      <c r="J8" s="9">
        <v>43</v>
      </c>
      <c r="K8" s="9">
        <v>39</v>
      </c>
      <c r="L8" s="2">
        <v>8.6</v>
      </c>
      <c r="M8" s="13">
        <v>7.8</v>
      </c>
      <c r="N8" s="63">
        <v>4</v>
      </c>
      <c r="O8" s="14">
        <v>0.54866468842729965</v>
      </c>
      <c r="P8" s="100">
        <v>10</v>
      </c>
      <c r="Q8" s="7">
        <v>6</v>
      </c>
    </row>
    <row r="9" spans="2:18" ht="15.75" thickBot="1" x14ac:dyDescent="0.3">
      <c r="B9" s="4"/>
      <c r="D9" s="10" t="s">
        <v>85</v>
      </c>
      <c r="E9" s="61" t="s">
        <v>76</v>
      </c>
      <c r="F9" s="61">
        <v>4</v>
      </c>
      <c r="G9" s="54">
        <v>2</v>
      </c>
      <c r="H9" s="54">
        <v>2</v>
      </c>
      <c r="I9" s="54">
        <v>0</v>
      </c>
      <c r="J9" s="54">
        <v>34</v>
      </c>
      <c r="K9" s="54">
        <v>35</v>
      </c>
      <c r="L9" s="2">
        <v>8.5</v>
      </c>
      <c r="M9" s="13">
        <v>8.75</v>
      </c>
      <c r="N9" s="55">
        <v>-1</v>
      </c>
      <c r="O9" s="14">
        <v>0.48551028979420413</v>
      </c>
      <c r="P9" s="99">
        <v>9</v>
      </c>
      <c r="Q9" s="7">
        <v>7</v>
      </c>
    </row>
    <row r="10" spans="2:18" ht="15.75" thickBot="1" x14ac:dyDescent="0.3">
      <c r="B10" s="4"/>
      <c r="D10" s="10"/>
      <c r="E10" s="61"/>
      <c r="F10" s="61"/>
      <c r="G10" s="56"/>
      <c r="H10" s="56"/>
      <c r="I10" s="56"/>
      <c r="J10" s="56"/>
      <c r="K10" s="56"/>
      <c r="L10" s="56"/>
      <c r="M10" s="57"/>
      <c r="N10" s="58"/>
      <c r="O10" s="58"/>
      <c r="P10" s="9"/>
      <c r="Q10" s="7"/>
    </row>
    <row r="11" spans="2:18" ht="15.75" thickBot="1" x14ac:dyDescent="0.3">
      <c r="B11" s="4"/>
      <c r="D11" s="10"/>
      <c r="E11" s="11"/>
      <c r="F11" s="59"/>
      <c r="G11" s="59"/>
      <c r="H11" s="59"/>
      <c r="I11" s="59"/>
      <c r="J11" s="59"/>
      <c r="K11" s="59"/>
      <c r="L11" s="59"/>
      <c r="M11" s="62"/>
      <c r="N11" s="63"/>
      <c r="O11" s="63"/>
      <c r="P11" s="9"/>
      <c r="Q11" s="7"/>
      <c r="R11" s="6"/>
    </row>
    <row r="12" spans="2:18" ht="15.75" thickBot="1" x14ac:dyDescent="0.3">
      <c r="B12" s="4"/>
      <c r="D12" s="10"/>
      <c r="E12" s="11"/>
      <c r="F12" s="59"/>
      <c r="G12" s="50"/>
      <c r="H12" s="50"/>
      <c r="I12" s="50"/>
      <c r="J12" s="50"/>
      <c r="K12" s="50"/>
      <c r="L12" s="2"/>
      <c r="M12" s="13"/>
      <c r="N12" s="15"/>
      <c r="O12" s="14"/>
      <c r="P12" s="9"/>
      <c r="Q12" s="7"/>
      <c r="R12" s="6"/>
    </row>
    <row r="13" spans="2:18" ht="15.75" thickBot="1" x14ac:dyDescent="0.3">
      <c r="B13" s="4"/>
      <c r="D13" s="10"/>
      <c r="E13" s="11"/>
      <c r="F13" s="38"/>
      <c r="G13" s="38"/>
      <c r="H13" s="38"/>
      <c r="I13" s="38"/>
      <c r="J13" s="38"/>
      <c r="K13" s="38"/>
      <c r="L13" s="59"/>
      <c r="M13" s="62"/>
      <c r="N13" s="63"/>
      <c r="O13" s="63"/>
      <c r="P13" s="9"/>
      <c r="Q13" s="7"/>
      <c r="R13" s="6"/>
    </row>
    <row r="14" spans="2:18" ht="15.75" thickBot="1" x14ac:dyDescent="0.3">
      <c r="B14" s="4"/>
      <c r="D14" s="10"/>
      <c r="E14" s="11"/>
      <c r="F14" s="59"/>
      <c r="G14" s="51"/>
      <c r="H14" s="51"/>
      <c r="I14" s="51"/>
      <c r="J14" s="51"/>
      <c r="K14" s="51"/>
      <c r="L14" s="2"/>
      <c r="M14" s="13"/>
      <c r="N14" s="15"/>
      <c r="O14" s="14"/>
      <c r="P14" s="9"/>
      <c r="Q14" s="7"/>
      <c r="R14" s="6"/>
    </row>
    <row r="15" spans="2:18" ht="15.75" thickBot="1" x14ac:dyDescent="0.3">
      <c r="B15" s="4"/>
      <c r="D15" s="10"/>
      <c r="E15" s="11"/>
      <c r="F15" s="59"/>
      <c r="G15" s="39"/>
      <c r="H15" s="39"/>
      <c r="I15" s="39"/>
      <c r="J15" s="39"/>
      <c r="K15" s="39"/>
      <c r="L15" s="2"/>
      <c r="M15" s="13"/>
      <c r="N15" s="15"/>
      <c r="O15" s="14"/>
      <c r="P15" s="9"/>
      <c r="Q15" s="7"/>
      <c r="R15" s="6"/>
    </row>
    <row r="16" spans="2:18" ht="15.75" thickBot="1" x14ac:dyDescent="0.3">
      <c r="B16" s="4"/>
      <c r="D16" s="18"/>
      <c r="E16" s="59"/>
      <c r="F16" s="37"/>
      <c r="G16" s="37"/>
      <c r="H16" s="37"/>
      <c r="I16" s="37"/>
      <c r="J16" s="37"/>
      <c r="K16" s="37"/>
      <c r="L16" s="2"/>
      <c r="M16" s="13"/>
      <c r="N16" s="15"/>
      <c r="O16" s="14"/>
      <c r="P16" s="7"/>
      <c r="Q16" s="7"/>
      <c r="R16" s="6"/>
    </row>
    <row r="17" spans="2:18" ht="15.75" thickBot="1" x14ac:dyDescent="0.3">
      <c r="B17" s="4"/>
      <c r="D17" s="18"/>
      <c r="E17" s="59"/>
      <c r="F17" s="59"/>
      <c r="G17" s="40"/>
      <c r="H17" s="40"/>
      <c r="I17" s="40"/>
      <c r="J17" s="40"/>
      <c r="K17" s="40"/>
      <c r="L17" s="40"/>
      <c r="M17" s="41"/>
      <c r="N17" s="42"/>
      <c r="O17" s="42"/>
      <c r="P17" s="7"/>
      <c r="Q17" s="7"/>
      <c r="R17" s="6"/>
    </row>
    <row r="18" spans="2:18" ht="15.75" thickBot="1" x14ac:dyDescent="0.3">
      <c r="B18" s="4"/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2"/>
      <c r="P18" s="7"/>
      <c r="Q18" s="7"/>
      <c r="R18" s="6"/>
    </row>
    <row r="19" spans="2:18" ht="15.75" thickBot="1" x14ac:dyDescent="0.3">
      <c r="B19" s="4"/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2"/>
      <c r="P19" s="7"/>
      <c r="Q19" s="7"/>
      <c r="R19" s="6"/>
    </row>
    <row r="20" spans="2:18" ht="15.75" thickBot="1" x14ac:dyDescent="0.3">
      <c r="B20" s="4"/>
      <c r="D20" s="5"/>
      <c r="E20" s="7"/>
      <c r="F20" s="7"/>
      <c r="G20" s="7"/>
      <c r="H20" s="7"/>
      <c r="I20" s="7"/>
      <c r="J20" s="7"/>
      <c r="K20" s="7"/>
      <c r="L20" s="7"/>
      <c r="M20" s="7"/>
      <c r="N20" s="7"/>
      <c r="O20" s="2"/>
      <c r="P20" s="7"/>
      <c r="Q20" s="7"/>
      <c r="R20" s="6"/>
    </row>
    <row r="21" spans="2:18" ht="15.75" thickBot="1" x14ac:dyDescent="0.3">
      <c r="D21" s="5"/>
      <c r="E21" s="7"/>
      <c r="F21" s="7"/>
      <c r="G21" s="7"/>
      <c r="H21" s="7"/>
      <c r="I21" s="7"/>
      <c r="J21" s="7"/>
      <c r="K21" s="7"/>
      <c r="L21" s="7"/>
      <c r="M21" s="7"/>
      <c r="N21" s="7"/>
      <c r="O21" s="2"/>
      <c r="P21" s="7"/>
      <c r="Q21" s="7"/>
      <c r="R21" s="6"/>
    </row>
    <row r="22" spans="2:18" ht="15.75" thickBot="1" x14ac:dyDescent="0.3">
      <c r="D22" s="5"/>
      <c r="E22" s="7"/>
      <c r="F22" s="7"/>
      <c r="G22" s="7"/>
      <c r="H22" s="7"/>
      <c r="I22" s="7"/>
      <c r="J22" s="7"/>
      <c r="K22" s="7"/>
      <c r="L22" s="7"/>
      <c r="M22" s="7"/>
      <c r="N22" s="7"/>
      <c r="O22" s="2"/>
      <c r="P22" s="7"/>
      <c r="Q22" s="7"/>
      <c r="R22" s="6"/>
    </row>
    <row r="23" spans="2:18" ht="15.75" thickBot="1" x14ac:dyDescent="0.3">
      <c r="P23" s="6"/>
      <c r="Q23" s="6"/>
      <c r="R23" s="6"/>
    </row>
    <row r="24" spans="2:18" ht="15.75" thickBot="1" x14ac:dyDescent="0.3">
      <c r="F24" s="92" t="s">
        <v>18</v>
      </c>
      <c r="G24" s="92" t="s">
        <v>19</v>
      </c>
      <c r="H24" s="92" t="s">
        <v>20</v>
      </c>
      <c r="I24" s="92" t="s">
        <v>14</v>
      </c>
      <c r="J24" s="92"/>
      <c r="K24" s="92" t="s">
        <v>15</v>
      </c>
      <c r="L24" s="92"/>
      <c r="M24" s="92" t="s">
        <v>21</v>
      </c>
      <c r="P24" s="6"/>
      <c r="Q24" s="6"/>
      <c r="R24" s="6"/>
    </row>
    <row r="25" spans="2:18" ht="15.75" thickBot="1" x14ac:dyDescent="0.3">
      <c r="D25" s="92" t="s">
        <v>87</v>
      </c>
      <c r="E25" s="16"/>
      <c r="F25" s="99">
        <v>3</v>
      </c>
      <c r="G25" s="99">
        <v>3</v>
      </c>
      <c r="H25" s="99"/>
      <c r="I25" s="99">
        <v>2</v>
      </c>
      <c r="J25" s="99"/>
      <c r="K25" s="99">
        <v>3</v>
      </c>
      <c r="L25" s="99"/>
      <c r="M25" s="99">
        <f>F25+G25*2+H25+I25+K25</f>
        <v>14</v>
      </c>
      <c r="P25" s="6"/>
      <c r="Q25" s="6"/>
      <c r="R25" s="6"/>
    </row>
    <row r="26" spans="2:18" ht="15.75" thickBot="1" x14ac:dyDescent="0.3">
      <c r="D26" s="92" t="s">
        <v>86</v>
      </c>
      <c r="E26" s="16"/>
      <c r="F26" s="99">
        <v>3</v>
      </c>
      <c r="G26" s="99">
        <v>4</v>
      </c>
      <c r="H26" s="99"/>
      <c r="I26" s="99"/>
      <c r="J26" s="99"/>
      <c r="K26" s="99">
        <v>5</v>
      </c>
      <c r="L26" s="99"/>
      <c r="M26" s="99">
        <f t="shared" ref="M26:M28" si="0">F26+G26*2+H26+I26+K26</f>
        <v>16</v>
      </c>
      <c r="P26" s="6"/>
      <c r="Q26" s="6"/>
      <c r="R26" s="6"/>
    </row>
    <row r="27" spans="2:18" ht="15.75" thickBot="1" x14ac:dyDescent="0.3">
      <c r="D27" s="92" t="s">
        <v>51</v>
      </c>
      <c r="E27" s="16"/>
      <c r="F27" s="99">
        <v>3</v>
      </c>
      <c r="G27" s="99">
        <v>1</v>
      </c>
      <c r="H27" s="99"/>
      <c r="I27" s="99"/>
      <c r="J27" s="99"/>
      <c r="K27" s="99"/>
      <c r="L27" s="99"/>
      <c r="M27" s="99">
        <f t="shared" si="0"/>
        <v>5</v>
      </c>
      <c r="P27" s="6"/>
      <c r="Q27" s="6"/>
      <c r="R27" s="6"/>
    </row>
    <row r="28" spans="2:18" ht="15.75" thickBot="1" x14ac:dyDescent="0.3">
      <c r="D28" s="92" t="s">
        <v>85</v>
      </c>
      <c r="E28" s="16"/>
      <c r="F28" s="99">
        <v>3</v>
      </c>
      <c r="G28" s="99">
        <v>2</v>
      </c>
      <c r="H28" s="99"/>
      <c r="I28" s="99"/>
      <c r="J28" s="99"/>
      <c r="K28" s="99">
        <v>2</v>
      </c>
      <c r="L28" s="99"/>
      <c r="M28" s="99">
        <f t="shared" si="0"/>
        <v>9</v>
      </c>
      <c r="P28" s="6"/>
      <c r="Q28" s="6"/>
      <c r="R28" s="6"/>
    </row>
    <row r="29" spans="2:18" ht="15.75" thickBot="1" x14ac:dyDescent="0.3">
      <c r="D29" s="92" t="s">
        <v>52</v>
      </c>
      <c r="E29" s="16"/>
      <c r="F29" s="99">
        <v>3</v>
      </c>
      <c r="G29" s="99">
        <v>1</v>
      </c>
      <c r="H29" s="99">
        <v>1</v>
      </c>
      <c r="I29" s="99"/>
      <c r="J29" s="99"/>
      <c r="K29" s="99">
        <v>1</v>
      </c>
      <c r="L29" s="99"/>
      <c r="M29" s="99">
        <f t="shared" ref="M29:M30" si="1">SUM(F29:L29)</f>
        <v>6</v>
      </c>
      <c r="P29" s="6"/>
      <c r="Q29" s="6"/>
      <c r="R29" s="6"/>
    </row>
    <row r="30" spans="2:18" ht="15.75" thickBot="1" x14ac:dyDescent="0.3">
      <c r="D30" s="92"/>
      <c r="E30" s="16"/>
      <c r="F30" s="99"/>
      <c r="G30" s="99"/>
      <c r="H30" s="99"/>
      <c r="I30" s="99"/>
      <c r="J30" s="99"/>
      <c r="K30" s="99"/>
      <c r="L30" s="99"/>
      <c r="M30" s="99">
        <f t="shared" si="1"/>
        <v>0</v>
      </c>
      <c r="P30" s="6"/>
      <c r="Q30" s="6"/>
    </row>
    <row r="31" spans="2:18" x14ac:dyDescent="0.25">
      <c r="P31" s="6"/>
      <c r="Q31" s="6"/>
    </row>
    <row r="32" spans="2:18" x14ac:dyDescent="0.25">
      <c r="P32" s="6"/>
      <c r="Q32" s="6"/>
    </row>
    <row r="33" spans="5:17" x14ac:dyDescent="0.25">
      <c r="P33" s="6"/>
      <c r="Q33" s="6"/>
    </row>
    <row r="36" spans="5:17" s="16" customFormat="1" x14ac:dyDescent="0.25"/>
    <row r="37" spans="5:17" s="16" customFormat="1" x14ac:dyDescent="0.25">
      <c r="E37"/>
      <c r="F37"/>
    </row>
    <row r="42" spans="5:17" s="16" customFormat="1" x14ac:dyDescent="0.25"/>
    <row r="43" spans="5:17" s="16" customFormat="1" x14ac:dyDescent="0.25"/>
    <row r="48" spans="5:17" s="16" customFormat="1" x14ac:dyDescent="0.25"/>
    <row r="49" s="16" customFormat="1" x14ac:dyDescent="0.25"/>
  </sheetData>
  <autoFilter ref="D2:Q2">
    <sortState ref="D3:Q9">
      <sortCondition descending="1" ref="P2"/>
    </sortState>
  </autoFilter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67"/>
  <sheetViews>
    <sheetView workbookViewId="0">
      <selection activeCell="Q14" sqref="Q14"/>
    </sheetView>
  </sheetViews>
  <sheetFormatPr defaultRowHeight="15" x14ac:dyDescent="0.25"/>
  <cols>
    <col min="3" max="3" width="16.42578125" bestFit="1" customWidth="1"/>
    <col min="4" max="4" width="20.85546875" bestFit="1" customWidth="1"/>
    <col min="5" max="5" width="12.7109375" bestFit="1" customWidth="1"/>
    <col min="6" max="6" width="15.42578125" bestFit="1" customWidth="1"/>
    <col min="7" max="7" width="10.140625" bestFit="1" customWidth="1"/>
    <col min="8" max="8" width="11.28515625" bestFit="1" customWidth="1"/>
    <col min="9" max="9" width="9.140625" bestFit="1" customWidth="1"/>
    <col min="10" max="10" width="9" bestFit="1" customWidth="1"/>
    <col min="11" max="11" width="8" bestFit="1" customWidth="1"/>
    <col min="12" max="12" width="10.85546875" bestFit="1" customWidth="1"/>
    <col min="13" max="13" width="12" bestFit="1" customWidth="1"/>
    <col min="14" max="14" width="15.140625" bestFit="1" customWidth="1"/>
    <col min="15" max="15" width="16.7109375" bestFit="1" customWidth="1"/>
    <col min="16" max="16" width="11.140625" bestFit="1" customWidth="1"/>
    <col min="17" max="17" width="10.28515625" bestFit="1" customWidth="1"/>
    <col min="18" max="18" width="11.140625" bestFit="1" customWidth="1"/>
    <col min="19" max="19" width="10.28515625" bestFit="1" customWidth="1"/>
  </cols>
  <sheetData>
    <row r="1" spans="4:18" ht="15.75" thickBot="1" x14ac:dyDescent="0.3"/>
    <row r="2" spans="4:18" ht="15.75" thickBot="1" x14ac:dyDescent="0.3">
      <c r="D2" s="10" t="s">
        <v>0</v>
      </c>
      <c r="E2" s="3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4:18" ht="15.75" thickBot="1" x14ac:dyDescent="0.3">
      <c r="D3" s="10" t="s">
        <v>39</v>
      </c>
      <c r="E3" s="9" t="s">
        <v>28</v>
      </c>
      <c r="F3" s="93">
        <v>24</v>
      </c>
      <c r="G3" s="93">
        <v>13</v>
      </c>
      <c r="H3" s="93">
        <v>11</v>
      </c>
      <c r="I3" s="93">
        <v>0</v>
      </c>
      <c r="J3" s="93">
        <v>281</v>
      </c>
      <c r="K3" s="93">
        <v>266</v>
      </c>
      <c r="L3" s="2">
        <v>11.708333333333334</v>
      </c>
      <c r="M3" s="13">
        <v>11.083333333333334</v>
      </c>
      <c r="N3" s="100">
        <v>15</v>
      </c>
      <c r="O3" s="14">
        <v>0.52740169786998137</v>
      </c>
      <c r="P3" s="99">
        <v>55</v>
      </c>
      <c r="Q3" s="9">
        <v>1</v>
      </c>
    </row>
    <row r="4" spans="4:18" ht="15.75" thickBot="1" x14ac:dyDescent="0.3">
      <c r="D4" s="10" t="s">
        <v>38</v>
      </c>
      <c r="E4" s="99" t="s">
        <v>28</v>
      </c>
      <c r="F4" s="93">
        <v>19</v>
      </c>
      <c r="G4" s="89">
        <v>8</v>
      </c>
      <c r="H4" s="89">
        <v>11</v>
      </c>
      <c r="I4" s="89">
        <v>0</v>
      </c>
      <c r="J4" s="89">
        <v>247</v>
      </c>
      <c r="K4" s="89">
        <v>252</v>
      </c>
      <c r="L4" s="2">
        <v>13</v>
      </c>
      <c r="M4" s="13">
        <v>13.263157894736842</v>
      </c>
      <c r="N4" s="100">
        <v>-5</v>
      </c>
      <c r="O4" s="14">
        <v>0.48998096584292405</v>
      </c>
      <c r="P4" s="99">
        <v>46</v>
      </c>
      <c r="Q4" s="9">
        <v>2</v>
      </c>
    </row>
    <row r="5" spans="4:18" ht="15.75" thickBot="1" x14ac:dyDescent="0.3">
      <c r="D5" s="10" t="s">
        <v>63</v>
      </c>
      <c r="E5" s="99" t="s">
        <v>28</v>
      </c>
      <c r="F5" s="93">
        <v>12</v>
      </c>
      <c r="G5" s="46">
        <v>10</v>
      </c>
      <c r="H5" s="46">
        <v>2</v>
      </c>
      <c r="I5" s="46">
        <v>0</v>
      </c>
      <c r="J5" s="46">
        <v>164</v>
      </c>
      <c r="K5" s="46">
        <v>89</v>
      </c>
      <c r="L5" s="2">
        <v>13.666666666666666</v>
      </c>
      <c r="M5" s="13">
        <v>7.416666666666667</v>
      </c>
      <c r="N5" s="100">
        <v>75</v>
      </c>
      <c r="O5" s="14">
        <v>0.77249619438779904</v>
      </c>
      <c r="P5" s="99">
        <v>40</v>
      </c>
      <c r="Q5" s="9">
        <v>3</v>
      </c>
    </row>
    <row r="6" spans="4:18" s="8" customFormat="1" ht="15.75" thickBot="1" x14ac:dyDescent="0.3">
      <c r="D6" s="10" t="s">
        <v>61</v>
      </c>
      <c r="E6" s="99" t="s">
        <v>28</v>
      </c>
      <c r="F6" s="93">
        <v>12</v>
      </c>
      <c r="G6" s="9">
        <v>5</v>
      </c>
      <c r="H6" s="9">
        <v>7</v>
      </c>
      <c r="I6" s="9">
        <v>0</v>
      </c>
      <c r="J6" s="9">
        <v>132</v>
      </c>
      <c r="K6" s="9">
        <v>162</v>
      </c>
      <c r="L6" s="2">
        <v>11</v>
      </c>
      <c r="M6" s="2">
        <v>13.5</v>
      </c>
      <c r="N6" s="99">
        <v>-30</v>
      </c>
      <c r="O6" s="2">
        <v>0.39901071723000825</v>
      </c>
      <c r="P6" s="99">
        <v>34</v>
      </c>
      <c r="Q6" s="9">
        <v>4</v>
      </c>
    </row>
    <row r="7" spans="4:18" s="8" customFormat="1" ht="15.75" thickBot="1" x14ac:dyDescent="0.3">
      <c r="D7" s="92" t="s">
        <v>40</v>
      </c>
      <c r="E7" s="99" t="s">
        <v>28</v>
      </c>
      <c r="F7" s="93">
        <v>13</v>
      </c>
      <c r="G7" s="9">
        <v>7</v>
      </c>
      <c r="H7" s="9">
        <v>6</v>
      </c>
      <c r="I7" s="9">
        <v>0</v>
      </c>
      <c r="J7" s="9">
        <v>188</v>
      </c>
      <c r="K7" s="9">
        <v>161</v>
      </c>
      <c r="L7" s="2">
        <v>14.461538461538462</v>
      </c>
      <c r="M7" s="2">
        <v>12.384615384615385</v>
      </c>
      <c r="N7" s="99">
        <v>27</v>
      </c>
      <c r="O7" s="2">
        <v>0.57690361544111646</v>
      </c>
      <c r="P7" s="99">
        <v>28</v>
      </c>
      <c r="Q7" s="9">
        <v>5</v>
      </c>
    </row>
    <row r="8" spans="4:18" s="8" customFormat="1" ht="15.75" thickBot="1" x14ac:dyDescent="0.3">
      <c r="D8" s="92" t="s">
        <v>64</v>
      </c>
      <c r="E8" s="99" t="s">
        <v>28</v>
      </c>
      <c r="F8" s="93">
        <v>15</v>
      </c>
      <c r="G8" s="88">
        <v>11</v>
      </c>
      <c r="H8" s="88">
        <v>4</v>
      </c>
      <c r="I8" s="88">
        <v>0</v>
      </c>
      <c r="J8" s="88">
        <v>159</v>
      </c>
      <c r="K8" s="88">
        <v>133</v>
      </c>
      <c r="L8" s="2">
        <v>10.6</v>
      </c>
      <c r="M8" s="13">
        <v>8.8666666666666671</v>
      </c>
      <c r="N8" s="100">
        <v>26</v>
      </c>
      <c r="O8" s="14">
        <v>0.5883407028159181</v>
      </c>
      <c r="P8" s="99">
        <v>27</v>
      </c>
      <c r="Q8" s="9">
        <v>6</v>
      </c>
    </row>
    <row r="9" spans="4:18" s="8" customFormat="1" ht="15.75" thickBot="1" x14ac:dyDescent="0.3">
      <c r="D9" s="92" t="s">
        <v>58</v>
      </c>
      <c r="E9" s="99" t="s">
        <v>28</v>
      </c>
      <c r="F9" s="93">
        <v>11</v>
      </c>
      <c r="G9" s="45">
        <v>6</v>
      </c>
      <c r="H9" s="45">
        <v>4</v>
      </c>
      <c r="I9" s="45">
        <v>1</v>
      </c>
      <c r="J9" s="45">
        <v>150</v>
      </c>
      <c r="K9" s="45">
        <v>143</v>
      </c>
      <c r="L9" s="2">
        <v>13.636363636363637</v>
      </c>
      <c r="M9" s="13">
        <v>13</v>
      </c>
      <c r="N9" s="94">
        <v>7</v>
      </c>
      <c r="O9" s="14">
        <v>0.52387715662762813</v>
      </c>
      <c r="P9" s="99">
        <v>24</v>
      </c>
      <c r="Q9" s="93">
        <v>7</v>
      </c>
    </row>
    <row r="10" spans="4:18" ht="15.75" thickBot="1" x14ac:dyDescent="0.3">
      <c r="D10" s="92" t="s">
        <v>62</v>
      </c>
      <c r="E10" s="99" t="s">
        <v>28</v>
      </c>
      <c r="F10" s="93">
        <v>12</v>
      </c>
      <c r="G10" s="47">
        <v>3</v>
      </c>
      <c r="H10" s="47">
        <v>8</v>
      </c>
      <c r="I10" s="47">
        <v>1</v>
      </c>
      <c r="J10" s="47">
        <v>134</v>
      </c>
      <c r="K10" s="47">
        <v>173</v>
      </c>
      <c r="L10" s="2">
        <v>11.166666666666666</v>
      </c>
      <c r="M10" s="13">
        <v>14.416666666666666</v>
      </c>
      <c r="N10" s="94">
        <v>-39</v>
      </c>
      <c r="O10" s="14">
        <v>0.37498172705440119</v>
      </c>
      <c r="P10" s="99">
        <v>20</v>
      </c>
      <c r="Q10" s="9">
        <v>8</v>
      </c>
    </row>
    <row r="11" spans="4:18" ht="15.75" thickBot="1" x14ac:dyDescent="0.3">
      <c r="D11" s="92" t="s">
        <v>59</v>
      </c>
      <c r="E11" s="99" t="s">
        <v>28</v>
      </c>
      <c r="F11" s="93">
        <v>9</v>
      </c>
      <c r="G11" s="90">
        <v>5</v>
      </c>
      <c r="H11" s="90">
        <v>4</v>
      </c>
      <c r="I11" s="90">
        <v>0</v>
      </c>
      <c r="J11" s="90">
        <v>116</v>
      </c>
      <c r="K11" s="90">
        <v>116</v>
      </c>
      <c r="L11" s="2">
        <v>12.888888888888889</v>
      </c>
      <c r="M11" s="13">
        <v>12.888888888888889</v>
      </c>
      <c r="N11" s="94">
        <v>0</v>
      </c>
      <c r="O11" s="14">
        <v>0.5</v>
      </c>
      <c r="P11" s="99">
        <v>19</v>
      </c>
      <c r="Q11" s="93">
        <v>9</v>
      </c>
    </row>
    <row r="12" spans="4:18" ht="15.75" thickBot="1" x14ac:dyDescent="0.3">
      <c r="D12" s="92" t="s">
        <v>80</v>
      </c>
      <c r="E12" s="99" t="s">
        <v>28</v>
      </c>
      <c r="F12" s="93">
        <v>8</v>
      </c>
      <c r="G12" s="91">
        <v>5</v>
      </c>
      <c r="H12" s="91">
        <v>3</v>
      </c>
      <c r="I12" s="91">
        <v>0</v>
      </c>
      <c r="J12" s="91">
        <v>79</v>
      </c>
      <c r="K12" s="91">
        <v>94</v>
      </c>
      <c r="L12" s="2">
        <v>9.875</v>
      </c>
      <c r="M12" s="13">
        <v>11.75</v>
      </c>
      <c r="N12" s="100">
        <v>-15</v>
      </c>
      <c r="O12" s="14">
        <v>0.4139417656032367</v>
      </c>
      <c r="P12" s="99">
        <v>17</v>
      </c>
      <c r="Q12" s="9">
        <v>10</v>
      </c>
    </row>
    <row r="13" spans="4:18" ht="15.75" thickBot="1" x14ac:dyDescent="0.3">
      <c r="D13" s="92" t="s">
        <v>71</v>
      </c>
      <c r="E13" s="99" t="s">
        <v>28</v>
      </c>
      <c r="F13" s="99">
        <v>8</v>
      </c>
      <c r="G13" s="99">
        <v>1</v>
      </c>
      <c r="H13" s="99">
        <v>7</v>
      </c>
      <c r="I13" s="99">
        <v>0</v>
      </c>
      <c r="J13" s="99">
        <v>73</v>
      </c>
      <c r="K13" s="99">
        <v>105</v>
      </c>
      <c r="L13" s="2">
        <v>9.125</v>
      </c>
      <c r="M13" s="13">
        <v>13.125</v>
      </c>
      <c r="N13" s="100">
        <v>-32</v>
      </c>
      <c r="O13" s="14">
        <v>0.32585300232359055</v>
      </c>
      <c r="P13" s="99">
        <v>8</v>
      </c>
      <c r="Q13" s="99">
        <v>11</v>
      </c>
      <c r="R13" t="s">
        <v>65</v>
      </c>
    </row>
    <row r="14" spans="4:18" ht="15.75" thickBot="1" x14ac:dyDescent="0.3">
      <c r="D14" s="103" t="s">
        <v>60</v>
      </c>
      <c r="E14" s="103" t="s">
        <v>28</v>
      </c>
      <c r="F14" s="103">
        <v>4</v>
      </c>
      <c r="G14" s="103">
        <v>0</v>
      </c>
      <c r="H14" s="103">
        <v>4</v>
      </c>
      <c r="I14" s="103">
        <v>0</v>
      </c>
      <c r="J14" s="103">
        <v>23</v>
      </c>
      <c r="K14" s="103">
        <v>65</v>
      </c>
      <c r="L14" s="105">
        <v>5.75</v>
      </c>
      <c r="M14" s="106">
        <v>16.25</v>
      </c>
      <c r="N14" s="107">
        <v>-42</v>
      </c>
      <c r="O14" s="108">
        <v>0.11127471602860749</v>
      </c>
      <c r="P14" s="103">
        <v>3</v>
      </c>
      <c r="Q14" s="103"/>
      <c r="R14" t="s">
        <v>66</v>
      </c>
    </row>
    <row r="15" spans="4:18" ht="15.75" thickBot="1" x14ac:dyDescent="0.3">
      <c r="D15" s="10"/>
      <c r="E15" s="99"/>
      <c r="F15" s="9"/>
      <c r="G15" s="9"/>
      <c r="H15" s="9"/>
      <c r="I15" s="9"/>
      <c r="J15" s="9"/>
      <c r="K15" s="9"/>
      <c r="L15" s="2"/>
      <c r="M15" s="2"/>
      <c r="N15" s="99"/>
      <c r="O15" s="2"/>
      <c r="P15" s="99"/>
      <c r="Q15" s="9"/>
    </row>
    <row r="16" spans="4:18" ht="15.75" thickBot="1" x14ac:dyDescent="0.3">
      <c r="D16" s="10"/>
      <c r="E16" s="99"/>
      <c r="F16" s="9"/>
      <c r="G16" s="9"/>
      <c r="H16" s="9"/>
      <c r="I16" s="9"/>
      <c r="J16" s="9"/>
      <c r="K16" s="9"/>
      <c r="L16" s="2"/>
      <c r="M16" s="2"/>
      <c r="N16" s="9"/>
      <c r="O16" s="2"/>
      <c r="P16" s="99"/>
      <c r="Q16" s="9"/>
    </row>
    <row r="17" spans="4:17" ht="15.75" thickBot="1" x14ac:dyDescent="0.3">
      <c r="D17" s="10"/>
      <c r="E17" s="99"/>
      <c r="F17" s="9"/>
      <c r="G17" s="9"/>
      <c r="H17" s="9"/>
      <c r="I17" s="9"/>
      <c r="J17" s="9"/>
      <c r="K17" s="9"/>
      <c r="L17" s="2"/>
      <c r="M17" s="2"/>
      <c r="N17" s="9"/>
      <c r="O17" s="2"/>
      <c r="P17" s="9"/>
      <c r="Q17" s="9"/>
    </row>
    <row r="18" spans="4:17" ht="15.75" thickBot="1" x14ac:dyDescent="0.3">
      <c r="D18" s="10"/>
      <c r="E18" s="99"/>
      <c r="F18" s="9"/>
      <c r="G18" s="9"/>
      <c r="H18" s="9"/>
      <c r="I18" s="9"/>
      <c r="J18" s="9"/>
      <c r="K18" s="9"/>
      <c r="L18" s="2"/>
      <c r="M18" s="2"/>
      <c r="N18" s="9"/>
      <c r="O18" s="2"/>
      <c r="P18" s="9"/>
      <c r="Q18" s="9"/>
    </row>
    <row r="19" spans="4:17" ht="15.75" thickBot="1" x14ac:dyDescent="0.3">
      <c r="D19" s="10"/>
      <c r="E19" s="99"/>
      <c r="F19" s="9"/>
      <c r="G19" s="9"/>
      <c r="H19" s="9"/>
      <c r="I19" s="9"/>
      <c r="J19" s="9"/>
      <c r="K19" s="9"/>
      <c r="L19" s="2"/>
      <c r="M19" s="2"/>
      <c r="N19" s="9"/>
      <c r="O19" s="2"/>
      <c r="P19" s="9"/>
      <c r="Q19" s="9"/>
    </row>
    <row r="21" spans="4:17" ht="15.75" thickBot="1" x14ac:dyDescent="0.3">
      <c r="F21" s="101" t="s">
        <v>18</v>
      </c>
      <c r="G21" s="101" t="s">
        <v>19</v>
      </c>
      <c r="H21" s="101" t="s">
        <v>20</v>
      </c>
      <c r="I21" s="101" t="s">
        <v>14</v>
      </c>
      <c r="J21" s="101"/>
      <c r="K21" s="101" t="s">
        <v>15</v>
      </c>
      <c r="L21" s="101"/>
      <c r="M21" s="101" t="s">
        <v>21</v>
      </c>
    </row>
    <row r="22" spans="4:17" ht="15.75" thickBot="1" x14ac:dyDescent="0.3">
      <c r="D22" s="92" t="s">
        <v>61</v>
      </c>
      <c r="F22" s="99">
        <v>3</v>
      </c>
      <c r="G22" s="99">
        <v>2</v>
      </c>
      <c r="H22" s="99"/>
      <c r="I22" s="99"/>
      <c r="J22" s="99"/>
      <c r="K22" s="99">
        <v>3</v>
      </c>
      <c r="L22" s="99"/>
      <c r="M22" s="99">
        <f>F22+G22*2+H22+I22+K22</f>
        <v>10</v>
      </c>
    </row>
    <row r="23" spans="4:17" ht="15.75" thickBot="1" x14ac:dyDescent="0.3">
      <c r="D23" s="92" t="s">
        <v>84</v>
      </c>
      <c r="F23" s="99">
        <v>3</v>
      </c>
      <c r="G23" s="99">
        <v>1</v>
      </c>
      <c r="H23" s="99"/>
      <c r="I23" s="99"/>
      <c r="J23" s="99"/>
      <c r="K23" s="99"/>
      <c r="L23" s="99"/>
      <c r="M23" s="99">
        <f t="shared" ref="M23:M32" si="0">F23+G23*2+H23+I23+K23</f>
        <v>5</v>
      </c>
    </row>
    <row r="24" spans="4:17" ht="15.75" thickBot="1" x14ac:dyDescent="0.3">
      <c r="D24" s="92" t="s">
        <v>39</v>
      </c>
      <c r="F24" s="99">
        <v>3</v>
      </c>
      <c r="G24" s="99">
        <v>5</v>
      </c>
      <c r="H24" s="99"/>
      <c r="I24" s="99">
        <v>2</v>
      </c>
      <c r="J24" s="99"/>
      <c r="K24" s="99">
        <v>5</v>
      </c>
      <c r="L24" s="99"/>
      <c r="M24" s="99">
        <f t="shared" si="0"/>
        <v>20</v>
      </c>
    </row>
    <row r="25" spans="4:17" ht="15.75" thickBot="1" x14ac:dyDescent="0.3">
      <c r="D25" s="92" t="s">
        <v>38</v>
      </c>
      <c r="F25" s="99">
        <v>3</v>
      </c>
      <c r="G25" s="99">
        <v>2</v>
      </c>
      <c r="H25" s="99"/>
      <c r="I25" s="99"/>
      <c r="J25" s="99"/>
      <c r="K25" s="99">
        <v>1</v>
      </c>
      <c r="L25" s="99"/>
      <c r="M25" s="99">
        <f t="shared" si="0"/>
        <v>8</v>
      </c>
    </row>
    <row r="26" spans="4:17" ht="15.75" thickBot="1" x14ac:dyDescent="0.3">
      <c r="D26" s="92" t="s">
        <v>59</v>
      </c>
      <c r="F26" s="99">
        <v>3</v>
      </c>
      <c r="G26" s="99">
        <v>2</v>
      </c>
      <c r="H26" s="99"/>
      <c r="I26" s="99"/>
      <c r="J26" s="99"/>
      <c r="K26" s="99">
        <v>2</v>
      </c>
      <c r="L26" s="99"/>
      <c r="M26" s="99">
        <f t="shared" si="0"/>
        <v>9</v>
      </c>
    </row>
    <row r="27" spans="4:17" ht="15.75" thickBot="1" x14ac:dyDescent="0.3">
      <c r="D27" s="92"/>
      <c r="F27" s="99"/>
      <c r="G27" s="99"/>
      <c r="H27" s="99"/>
      <c r="I27" s="99"/>
      <c r="J27" s="99"/>
      <c r="K27" s="99"/>
      <c r="L27" s="99"/>
      <c r="M27" s="99">
        <f t="shared" si="0"/>
        <v>0</v>
      </c>
    </row>
    <row r="28" spans="4:17" ht="15.75" thickBot="1" x14ac:dyDescent="0.3">
      <c r="D28" s="92"/>
      <c r="F28" s="99"/>
      <c r="G28" s="99"/>
      <c r="H28" s="99"/>
      <c r="I28" s="99"/>
      <c r="J28" s="99"/>
      <c r="K28" s="99"/>
      <c r="L28" s="99"/>
      <c r="M28" s="99">
        <f t="shared" si="0"/>
        <v>0</v>
      </c>
    </row>
    <row r="29" spans="4:17" ht="15.75" thickBot="1" x14ac:dyDescent="0.3">
      <c r="F29" s="99"/>
      <c r="G29" s="99"/>
      <c r="H29" s="99"/>
      <c r="I29" s="99"/>
      <c r="J29" s="99"/>
      <c r="K29" s="99"/>
      <c r="L29" s="99"/>
      <c r="M29" s="99">
        <f t="shared" si="0"/>
        <v>0</v>
      </c>
    </row>
    <row r="30" spans="4:17" ht="15.75" thickBot="1" x14ac:dyDescent="0.3">
      <c r="D30" s="92"/>
      <c r="F30" s="99"/>
      <c r="G30" s="99"/>
      <c r="H30" s="99"/>
      <c r="I30" s="99"/>
      <c r="J30" s="99"/>
      <c r="K30" s="99"/>
      <c r="L30" s="99"/>
      <c r="M30" s="99">
        <f t="shared" si="0"/>
        <v>0</v>
      </c>
    </row>
    <row r="31" spans="4:17" ht="15.75" thickBot="1" x14ac:dyDescent="0.3">
      <c r="D31" s="92"/>
      <c r="F31" s="99"/>
      <c r="G31" s="99"/>
      <c r="H31" s="99"/>
      <c r="I31" s="99"/>
      <c r="J31" s="99"/>
      <c r="K31" s="99"/>
      <c r="L31" s="99"/>
      <c r="M31" s="99">
        <f t="shared" si="0"/>
        <v>0</v>
      </c>
    </row>
    <row r="32" spans="4:17" ht="15.75" thickBot="1" x14ac:dyDescent="0.3">
      <c r="D32" s="92"/>
      <c r="F32" s="99"/>
      <c r="G32" s="99"/>
      <c r="H32" s="99"/>
      <c r="I32" s="99"/>
      <c r="J32" s="99"/>
      <c r="K32" s="99"/>
      <c r="L32" s="99"/>
      <c r="M32" s="99">
        <f t="shared" si="0"/>
        <v>0</v>
      </c>
    </row>
    <row r="33" spans="4:13" ht="15.75" thickBot="1" x14ac:dyDescent="0.3">
      <c r="D33" s="92"/>
      <c r="F33" s="99"/>
      <c r="G33" s="99"/>
      <c r="H33" s="99"/>
      <c r="I33" s="99"/>
      <c r="J33" s="99"/>
      <c r="K33" s="99"/>
      <c r="L33" s="99"/>
      <c r="M33" s="99"/>
    </row>
    <row r="34" spans="4:13" ht="15.75" thickBot="1" x14ac:dyDescent="0.3">
      <c r="D34" s="92"/>
      <c r="F34" s="99"/>
      <c r="G34" s="99"/>
      <c r="H34" s="99"/>
      <c r="I34" s="99"/>
      <c r="J34" s="99"/>
      <c r="K34" s="99"/>
      <c r="L34" s="99"/>
      <c r="M34" s="99"/>
    </row>
    <row r="35" spans="4:13" ht="15.75" thickBot="1" x14ac:dyDescent="0.3">
      <c r="D35" s="92"/>
      <c r="F35" s="99"/>
      <c r="G35" s="99"/>
      <c r="H35" s="99"/>
      <c r="I35" s="99"/>
      <c r="J35" s="99"/>
      <c r="K35" s="99"/>
      <c r="L35" s="99"/>
      <c r="M35" s="99"/>
    </row>
    <row r="54" s="16" customFormat="1" x14ac:dyDescent="0.25"/>
    <row r="55" s="16" customFormat="1" x14ac:dyDescent="0.25"/>
    <row r="67" s="16" customFormat="1" x14ac:dyDescent="0.25"/>
  </sheetData>
  <autoFilter ref="D2:Q2">
    <sortState ref="D3:Q14">
      <sortCondition descending="1" ref="P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U65"/>
  <sheetViews>
    <sheetView workbookViewId="0">
      <selection activeCell="R14" sqref="R14"/>
    </sheetView>
  </sheetViews>
  <sheetFormatPr defaultRowHeight="15" x14ac:dyDescent="0.25"/>
  <cols>
    <col min="5" max="5" width="18.28515625" bestFit="1" customWidth="1"/>
    <col min="6" max="6" width="12.7109375" bestFit="1" customWidth="1"/>
    <col min="7" max="7" width="15.42578125" bestFit="1" customWidth="1"/>
    <col min="8" max="8" width="10.140625" bestFit="1" customWidth="1"/>
    <col min="9" max="9" width="11.28515625" bestFit="1" customWidth="1"/>
    <col min="10" max="10" width="9.140625" bestFit="1" customWidth="1"/>
    <col min="11" max="11" width="7.7109375" bestFit="1" customWidth="1"/>
    <col min="12" max="12" width="8" bestFit="1" customWidth="1"/>
    <col min="13" max="13" width="10.85546875" bestFit="1" customWidth="1"/>
    <col min="14" max="14" width="12" bestFit="1" customWidth="1"/>
    <col min="15" max="15" width="15.140625" bestFit="1" customWidth="1"/>
    <col min="16" max="16" width="16.7109375" bestFit="1" customWidth="1"/>
    <col min="17" max="17" width="11.140625" bestFit="1" customWidth="1"/>
    <col min="18" max="18" width="10.28515625" bestFit="1" customWidth="1"/>
  </cols>
  <sheetData>
    <row r="1" spans="5:21" ht="15.75" thickBot="1" x14ac:dyDescent="0.3"/>
    <row r="2" spans="5:21" ht="15.75" thickBot="1" x14ac:dyDescent="0.3">
      <c r="E2" s="10" t="s">
        <v>0</v>
      </c>
      <c r="F2" s="3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5:21" ht="15.75" thickBot="1" x14ac:dyDescent="0.3">
      <c r="E3" s="92" t="s">
        <v>32</v>
      </c>
      <c r="F3" s="99" t="s">
        <v>16</v>
      </c>
      <c r="G3" s="99">
        <v>25</v>
      </c>
      <c r="H3" s="99">
        <v>19</v>
      </c>
      <c r="I3" s="99">
        <v>5</v>
      </c>
      <c r="J3" s="99">
        <v>1</v>
      </c>
      <c r="K3" s="99">
        <v>367</v>
      </c>
      <c r="L3" s="99">
        <v>252</v>
      </c>
      <c r="M3" s="2">
        <v>14.68</v>
      </c>
      <c r="N3" s="13">
        <v>10.08</v>
      </c>
      <c r="O3" s="100">
        <v>115</v>
      </c>
      <c r="P3" s="14">
        <v>0.6795850509351995</v>
      </c>
      <c r="Q3" s="99">
        <v>74</v>
      </c>
      <c r="R3" s="99">
        <v>1</v>
      </c>
    </row>
    <row r="4" spans="5:21" ht="15.75" thickBot="1" x14ac:dyDescent="0.3">
      <c r="E4" s="92" t="s">
        <v>29</v>
      </c>
      <c r="F4" s="99" t="s">
        <v>16</v>
      </c>
      <c r="G4" s="99">
        <v>25</v>
      </c>
      <c r="H4" s="99">
        <v>10</v>
      </c>
      <c r="I4" s="99">
        <v>14</v>
      </c>
      <c r="J4" s="99">
        <v>1</v>
      </c>
      <c r="K4" s="99">
        <v>255</v>
      </c>
      <c r="L4" s="99">
        <v>325</v>
      </c>
      <c r="M4" s="2">
        <v>10.199999999999999</v>
      </c>
      <c r="N4" s="13">
        <v>13</v>
      </c>
      <c r="O4" s="100">
        <v>-70</v>
      </c>
      <c r="P4" s="14">
        <v>0.38104307061236448</v>
      </c>
      <c r="Q4" s="99">
        <v>46</v>
      </c>
      <c r="R4" s="99">
        <v>2</v>
      </c>
    </row>
    <row r="5" spans="5:21" ht="15.75" thickBot="1" x14ac:dyDescent="0.3">
      <c r="E5" s="92" t="s">
        <v>68</v>
      </c>
      <c r="F5" s="9" t="s">
        <v>16</v>
      </c>
      <c r="G5" s="99">
        <v>17</v>
      </c>
      <c r="H5" s="95">
        <v>11</v>
      </c>
      <c r="I5" s="95">
        <v>6</v>
      </c>
      <c r="J5" s="95">
        <v>0</v>
      </c>
      <c r="K5" s="95">
        <v>259</v>
      </c>
      <c r="L5" s="95">
        <v>186</v>
      </c>
      <c r="M5" s="2">
        <v>15.235294117647058</v>
      </c>
      <c r="N5" s="13">
        <v>10.941176470588236</v>
      </c>
      <c r="O5" s="96">
        <v>73</v>
      </c>
      <c r="P5" s="14">
        <v>0.65974605859732294</v>
      </c>
      <c r="Q5" s="99">
        <v>41</v>
      </c>
      <c r="R5" s="99">
        <v>3</v>
      </c>
    </row>
    <row r="6" spans="5:21" ht="15.75" thickBot="1" x14ac:dyDescent="0.3">
      <c r="E6" s="92" t="s">
        <v>67</v>
      </c>
      <c r="F6" s="9" t="s">
        <v>16</v>
      </c>
      <c r="G6" s="99">
        <v>18</v>
      </c>
      <c r="H6" s="97">
        <v>8</v>
      </c>
      <c r="I6" s="97">
        <v>9</v>
      </c>
      <c r="J6" s="97">
        <v>1</v>
      </c>
      <c r="K6" s="97">
        <v>247</v>
      </c>
      <c r="L6" s="97">
        <v>252</v>
      </c>
      <c r="M6" s="2">
        <v>13.722222222222221</v>
      </c>
      <c r="N6" s="13">
        <v>14</v>
      </c>
      <c r="O6" s="98">
        <v>-5</v>
      </c>
      <c r="P6" s="14">
        <v>0.48998096584292405</v>
      </c>
      <c r="Q6" s="99">
        <v>37</v>
      </c>
      <c r="R6" s="99">
        <v>4</v>
      </c>
    </row>
    <row r="7" spans="5:21" ht="15.75" thickBot="1" x14ac:dyDescent="0.3">
      <c r="E7" s="92" t="s">
        <v>42</v>
      </c>
      <c r="F7" s="9" t="s">
        <v>16</v>
      </c>
      <c r="G7" s="99">
        <v>10</v>
      </c>
      <c r="H7" s="43">
        <v>5</v>
      </c>
      <c r="I7" s="43">
        <v>5</v>
      </c>
      <c r="J7" s="43">
        <v>0</v>
      </c>
      <c r="K7" s="43">
        <v>113</v>
      </c>
      <c r="L7" s="43">
        <v>128</v>
      </c>
      <c r="M7" s="2">
        <v>11.3</v>
      </c>
      <c r="N7" s="13">
        <v>12.8</v>
      </c>
      <c r="O7" s="44">
        <v>-15</v>
      </c>
      <c r="P7" s="14">
        <v>0.43799951977498025</v>
      </c>
      <c r="Q7" s="99">
        <v>33</v>
      </c>
      <c r="R7" s="99">
        <v>5</v>
      </c>
    </row>
    <row r="8" spans="5:21" ht="15.75" thickBot="1" x14ac:dyDescent="0.3">
      <c r="E8" s="92" t="s">
        <v>30</v>
      </c>
      <c r="F8" s="99" t="s">
        <v>16</v>
      </c>
      <c r="G8" s="99">
        <v>17</v>
      </c>
      <c r="H8" s="99">
        <v>6</v>
      </c>
      <c r="I8" s="99">
        <v>10</v>
      </c>
      <c r="J8" s="99">
        <v>1</v>
      </c>
      <c r="K8" s="99">
        <v>175</v>
      </c>
      <c r="L8" s="99">
        <v>228</v>
      </c>
      <c r="M8" s="2">
        <v>10.294117647058824</v>
      </c>
      <c r="N8" s="13">
        <v>13.411764705882353</v>
      </c>
      <c r="O8" s="100">
        <v>-53</v>
      </c>
      <c r="P8" s="14">
        <v>0.37072231839145858</v>
      </c>
      <c r="Q8" s="99">
        <v>28</v>
      </c>
      <c r="R8" s="99">
        <v>6</v>
      </c>
    </row>
    <row r="9" spans="5:21" ht="15.75" thickBot="1" x14ac:dyDescent="0.3">
      <c r="E9" s="92" t="s">
        <v>34</v>
      </c>
      <c r="F9" s="99" t="s">
        <v>16</v>
      </c>
      <c r="G9" s="9">
        <v>13</v>
      </c>
      <c r="H9" s="9">
        <v>5</v>
      </c>
      <c r="I9" s="9">
        <v>8</v>
      </c>
      <c r="J9" s="9">
        <v>0</v>
      </c>
      <c r="K9" s="9">
        <v>147</v>
      </c>
      <c r="L9" s="9">
        <v>156</v>
      </c>
      <c r="M9" s="2">
        <v>11.307692307692308</v>
      </c>
      <c r="N9" s="2">
        <v>12</v>
      </c>
      <c r="O9" s="12">
        <v>-9</v>
      </c>
      <c r="P9" s="14">
        <v>0.47032321253672871</v>
      </c>
      <c r="Q9" s="9">
        <v>27</v>
      </c>
      <c r="R9" s="9">
        <v>7</v>
      </c>
      <c r="S9" s="16"/>
      <c r="T9" s="16"/>
      <c r="U9" s="16"/>
    </row>
    <row r="10" spans="5:21" ht="15.75" thickBot="1" x14ac:dyDescent="0.3">
      <c r="E10" s="92" t="s">
        <v>33</v>
      </c>
      <c r="F10" s="99" t="s">
        <v>16</v>
      </c>
      <c r="G10" s="99">
        <v>12</v>
      </c>
      <c r="H10" s="99">
        <v>6</v>
      </c>
      <c r="I10" s="99">
        <v>5</v>
      </c>
      <c r="J10" s="99">
        <v>1</v>
      </c>
      <c r="K10" s="99">
        <v>167</v>
      </c>
      <c r="L10" s="99">
        <v>163</v>
      </c>
      <c r="M10" s="2">
        <v>13.916666666666666</v>
      </c>
      <c r="N10" s="2">
        <v>13.583333333333334</v>
      </c>
      <c r="O10" s="99">
        <v>4</v>
      </c>
      <c r="P10" s="2">
        <v>0.51211943148848649</v>
      </c>
      <c r="Q10" s="9">
        <v>23</v>
      </c>
      <c r="R10" s="9">
        <v>8</v>
      </c>
    </row>
    <row r="11" spans="5:21" ht="15.75" thickBot="1" x14ac:dyDescent="0.3">
      <c r="E11" s="10" t="s">
        <v>88</v>
      </c>
      <c r="F11" s="99" t="s">
        <v>16</v>
      </c>
      <c r="G11" s="9">
        <v>5</v>
      </c>
      <c r="H11" s="9">
        <v>4</v>
      </c>
      <c r="I11" s="9">
        <v>1</v>
      </c>
      <c r="J11" s="9">
        <v>0</v>
      </c>
      <c r="K11" s="9">
        <v>78</v>
      </c>
      <c r="L11" s="9">
        <v>46</v>
      </c>
      <c r="M11" s="2">
        <v>15.6</v>
      </c>
      <c r="N11" s="13">
        <v>9.1999999999999993</v>
      </c>
      <c r="O11" s="100">
        <v>32</v>
      </c>
      <c r="P11" s="14">
        <v>0.74195121951219511</v>
      </c>
      <c r="Q11" s="9">
        <v>12</v>
      </c>
      <c r="R11" s="9">
        <v>9</v>
      </c>
    </row>
    <row r="12" spans="5:21" ht="15.75" thickBot="1" x14ac:dyDescent="0.3">
      <c r="E12" s="10" t="s">
        <v>69</v>
      </c>
      <c r="F12" s="99" t="s">
        <v>16</v>
      </c>
      <c r="G12" s="9">
        <v>5</v>
      </c>
      <c r="H12" s="9">
        <v>2</v>
      </c>
      <c r="I12" s="9">
        <v>3</v>
      </c>
      <c r="J12" s="9">
        <v>0</v>
      </c>
      <c r="K12" s="9">
        <v>66</v>
      </c>
      <c r="L12" s="9">
        <v>74</v>
      </c>
      <c r="M12" s="99">
        <v>13.2</v>
      </c>
      <c r="N12" s="86">
        <v>14.8</v>
      </c>
      <c r="O12" s="12">
        <v>-8</v>
      </c>
      <c r="P12" s="14">
        <v>0.44304312449145644</v>
      </c>
      <c r="Q12" s="9">
        <v>8</v>
      </c>
      <c r="R12" s="9">
        <v>10</v>
      </c>
    </row>
    <row r="13" spans="5:21" ht="15.75" thickBot="1" x14ac:dyDescent="0.3">
      <c r="E13" s="10" t="s">
        <v>70</v>
      </c>
      <c r="F13" s="99" t="s">
        <v>16</v>
      </c>
      <c r="G13" s="9">
        <v>4</v>
      </c>
      <c r="H13" s="9">
        <v>0</v>
      </c>
      <c r="I13" s="9">
        <v>4</v>
      </c>
      <c r="J13" s="9">
        <v>0</v>
      </c>
      <c r="K13" s="9">
        <v>23</v>
      </c>
      <c r="L13" s="9">
        <v>56</v>
      </c>
      <c r="M13" s="2">
        <v>5.75</v>
      </c>
      <c r="N13" s="2">
        <v>14</v>
      </c>
      <c r="O13" s="99">
        <v>-33</v>
      </c>
      <c r="P13" s="2">
        <v>0.14433833560709414</v>
      </c>
      <c r="Q13" s="9">
        <v>3</v>
      </c>
      <c r="R13" s="9">
        <v>11</v>
      </c>
    </row>
    <row r="14" spans="5:21" ht="15.75" thickBot="1" x14ac:dyDescent="0.3">
      <c r="E14" s="10"/>
      <c r="F14" s="9"/>
      <c r="G14" s="9"/>
      <c r="H14" s="9"/>
      <c r="I14" s="9"/>
      <c r="J14" s="9"/>
      <c r="K14" s="9"/>
      <c r="L14" s="9"/>
      <c r="M14" s="2"/>
      <c r="N14" s="2"/>
      <c r="O14" s="9"/>
      <c r="P14" s="2"/>
      <c r="Q14" s="9"/>
      <c r="R14" s="9"/>
    </row>
    <row r="15" spans="5:21" ht="15.75" thickBot="1" x14ac:dyDescent="0.3">
      <c r="E15" s="10"/>
      <c r="F15" s="9"/>
      <c r="G15" s="9"/>
      <c r="H15" s="9"/>
      <c r="I15" s="9"/>
      <c r="J15" s="9"/>
      <c r="K15" s="9"/>
      <c r="L15" s="9"/>
      <c r="M15" s="2"/>
      <c r="N15" s="2"/>
      <c r="O15" s="9"/>
      <c r="P15" s="2"/>
      <c r="Q15" s="9"/>
      <c r="R15" s="9"/>
    </row>
    <row r="16" spans="5:21" ht="15.75" thickBot="1" x14ac:dyDescent="0.3">
      <c r="E16" s="10"/>
      <c r="F16" s="9"/>
      <c r="G16" s="9"/>
      <c r="H16" s="9"/>
      <c r="I16" s="9"/>
      <c r="J16" s="9"/>
      <c r="K16" s="9"/>
      <c r="L16" s="9"/>
      <c r="M16" s="2"/>
      <c r="N16" s="2"/>
      <c r="O16" s="9"/>
      <c r="P16" s="2"/>
      <c r="Q16" s="9"/>
      <c r="R16" s="9"/>
    </row>
    <row r="17" spans="5:18" ht="15.75" thickBot="1" x14ac:dyDescent="0.3">
      <c r="E17" s="10"/>
      <c r="F17" s="9"/>
      <c r="G17" s="9"/>
      <c r="H17" s="9"/>
      <c r="I17" s="9"/>
      <c r="J17" s="9"/>
      <c r="K17" s="9"/>
      <c r="L17" s="9"/>
      <c r="M17" s="2"/>
      <c r="N17" s="2"/>
      <c r="O17" s="9"/>
      <c r="P17" s="2"/>
      <c r="Q17" s="9"/>
      <c r="R17" s="9"/>
    </row>
    <row r="18" spans="5:18" ht="15.75" thickBot="1" x14ac:dyDescent="0.3">
      <c r="E18" s="10"/>
      <c r="F18" s="9"/>
      <c r="G18" s="9"/>
      <c r="H18" s="9"/>
      <c r="I18" s="9"/>
      <c r="J18" s="9"/>
      <c r="K18" s="9"/>
      <c r="L18" s="9"/>
      <c r="M18" s="2"/>
      <c r="N18" s="2"/>
      <c r="O18" s="9"/>
      <c r="P18" s="2"/>
      <c r="Q18" s="9"/>
      <c r="R18" s="9"/>
    </row>
    <row r="20" spans="5:18" ht="15.75" thickBot="1" x14ac:dyDescent="0.3">
      <c r="G20" s="101" t="s">
        <v>18</v>
      </c>
      <c r="H20" s="101" t="s">
        <v>19</v>
      </c>
      <c r="I20" s="101" t="s">
        <v>20</v>
      </c>
      <c r="J20" s="101" t="s">
        <v>14</v>
      </c>
      <c r="K20" s="101"/>
      <c r="L20" s="101" t="s">
        <v>15</v>
      </c>
      <c r="M20" s="101"/>
      <c r="N20" s="101" t="s">
        <v>21</v>
      </c>
    </row>
    <row r="21" spans="5:18" ht="15.75" thickBot="1" x14ac:dyDescent="0.3">
      <c r="E21" s="92" t="s">
        <v>67</v>
      </c>
      <c r="G21" s="99">
        <v>3</v>
      </c>
      <c r="H21" s="99"/>
      <c r="I21" s="99"/>
      <c r="J21" s="99"/>
      <c r="K21" s="99"/>
      <c r="L21" s="99"/>
      <c r="M21" s="99"/>
      <c r="N21" s="99">
        <f>G21+H21*2+I21+J21+L21</f>
        <v>3</v>
      </c>
    </row>
    <row r="22" spans="5:18" ht="15.75" thickBot="1" x14ac:dyDescent="0.3">
      <c r="E22" s="92" t="s">
        <v>34</v>
      </c>
      <c r="G22" s="99">
        <v>3</v>
      </c>
      <c r="H22" s="99"/>
      <c r="I22" s="99"/>
      <c r="J22" s="99"/>
      <c r="K22" s="99"/>
      <c r="L22" s="99"/>
      <c r="M22" s="99"/>
      <c r="N22" s="99">
        <f t="shared" ref="N22:N28" si="0">G22+H22*2+I22+J22+L22</f>
        <v>3</v>
      </c>
    </row>
    <row r="23" spans="5:18" ht="15.75" thickBot="1" x14ac:dyDescent="0.3">
      <c r="E23" s="92" t="s">
        <v>88</v>
      </c>
      <c r="G23" s="99">
        <v>3</v>
      </c>
      <c r="H23" s="99">
        <v>4</v>
      </c>
      <c r="I23" s="99"/>
      <c r="J23" s="99"/>
      <c r="K23" s="99"/>
      <c r="L23" s="99">
        <v>1</v>
      </c>
      <c r="M23" s="99"/>
      <c r="N23" s="99">
        <f t="shared" si="0"/>
        <v>12</v>
      </c>
    </row>
    <row r="24" spans="5:18" ht="15.75" thickBot="1" x14ac:dyDescent="0.3">
      <c r="E24" s="92" t="s">
        <v>42</v>
      </c>
      <c r="G24" s="99">
        <v>3</v>
      </c>
      <c r="H24" s="99">
        <v>2</v>
      </c>
      <c r="I24" s="99"/>
      <c r="J24" s="99"/>
      <c r="K24" s="99"/>
      <c r="L24" s="99"/>
      <c r="M24" s="99"/>
      <c r="N24" s="99">
        <f t="shared" si="0"/>
        <v>7</v>
      </c>
    </row>
    <row r="25" spans="5:18" ht="15.75" thickBot="1" x14ac:dyDescent="0.3">
      <c r="E25" s="92" t="s">
        <v>32</v>
      </c>
      <c r="G25" s="99">
        <v>3</v>
      </c>
      <c r="H25" s="99">
        <v>4</v>
      </c>
      <c r="I25" s="99"/>
      <c r="J25" s="99"/>
      <c r="K25" s="99"/>
      <c r="L25" s="99">
        <v>2</v>
      </c>
      <c r="M25" s="99"/>
      <c r="N25" s="99">
        <f t="shared" si="0"/>
        <v>13</v>
      </c>
    </row>
    <row r="26" spans="5:18" ht="15.75" thickBot="1" x14ac:dyDescent="0.3">
      <c r="E26" s="92" t="s">
        <v>29</v>
      </c>
      <c r="G26" s="99">
        <v>3</v>
      </c>
      <c r="H26" s="99">
        <v>4</v>
      </c>
      <c r="I26" s="99"/>
      <c r="J26" s="99"/>
      <c r="K26" s="99"/>
      <c r="L26" s="99">
        <v>5</v>
      </c>
      <c r="M26" s="99"/>
      <c r="N26" s="99">
        <f t="shared" si="0"/>
        <v>16</v>
      </c>
    </row>
    <row r="27" spans="5:18" ht="15.75" thickBot="1" x14ac:dyDescent="0.3">
      <c r="E27" s="109" t="s">
        <v>68</v>
      </c>
      <c r="G27" s="99">
        <v>3</v>
      </c>
      <c r="H27" s="99">
        <v>3</v>
      </c>
      <c r="I27" s="99"/>
      <c r="J27" s="99"/>
      <c r="K27" s="99"/>
      <c r="L27" s="99">
        <v>3</v>
      </c>
      <c r="M27" s="99"/>
      <c r="N27" s="99">
        <f t="shared" si="0"/>
        <v>12</v>
      </c>
    </row>
    <row r="28" spans="5:18" ht="15.75" thickBot="1" x14ac:dyDescent="0.3">
      <c r="E28" s="92" t="s">
        <v>33</v>
      </c>
      <c r="G28" s="99">
        <v>3</v>
      </c>
      <c r="H28" s="99">
        <v>2</v>
      </c>
      <c r="I28" s="99"/>
      <c r="J28" s="99"/>
      <c r="K28" s="99"/>
      <c r="L28" s="99"/>
      <c r="M28" s="99"/>
      <c r="N28" s="99">
        <f t="shared" si="0"/>
        <v>7</v>
      </c>
    </row>
    <row r="29" spans="5:18" ht="15.75" thickBot="1" x14ac:dyDescent="0.3">
      <c r="E29" s="92"/>
      <c r="G29" s="99"/>
      <c r="H29" s="99"/>
      <c r="I29" s="99"/>
      <c r="J29" s="99"/>
      <c r="K29" s="99"/>
      <c r="L29" s="99"/>
      <c r="M29" s="99"/>
      <c r="N29" s="99">
        <f t="shared" ref="N29" si="1">G29+H29*2+I29+J29+L29</f>
        <v>0</v>
      </c>
    </row>
    <row r="33" spans="5:5" x14ac:dyDescent="0.25">
      <c r="E33" s="16"/>
    </row>
    <row r="42" spans="5:5" s="16" customFormat="1" x14ac:dyDescent="0.25"/>
    <row r="49" s="16" customFormat="1" x14ac:dyDescent="0.25"/>
    <row r="65" s="16" customFormat="1" x14ac:dyDescent="0.25"/>
  </sheetData>
  <autoFilter ref="E2:R2">
    <sortState ref="E3:R13">
      <sortCondition descending="1" ref="Q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0"/>
  <sheetViews>
    <sheetView workbookViewId="0">
      <selection activeCell="F22" sqref="F22:M25"/>
    </sheetView>
  </sheetViews>
  <sheetFormatPr defaultRowHeight="15" x14ac:dyDescent="0.25"/>
  <cols>
    <col min="1" max="2" width="9.140625" style="4"/>
    <col min="3" max="3" width="20.5703125" style="4" bestFit="1" customWidth="1"/>
    <col min="4" max="4" width="27.28515625" style="4" bestFit="1" customWidth="1"/>
    <col min="5" max="5" width="12.7109375" style="4" bestFit="1" customWidth="1"/>
    <col min="6" max="6" width="15.42578125" style="4" bestFit="1" customWidth="1"/>
    <col min="7" max="7" width="10.140625" style="4" bestFit="1" customWidth="1"/>
    <col min="8" max="8" width="11.28515625" style="4" bestFit="1" customWidth="1"/>
    <col min="9" max="9" width="9.140625" style="4" bestFit="1" customWidth="1"/>
    <col min="10" max="10" width="9" style="4" bestFit="1" customWidth="1"/>
    <col min="11" max="11" width="8" style="4" bestFit="1" customWidth="1"/>
    <col min="12" max="12" width="10.85546875" style="4" bestFit="1" customWidth="1"/>
    <col min="13" max="13" width="11" style="4" bestFit="1" customWidth="1"/>
    <col min="14" max="14" width="15.140625" style="4" bestFit="1" customWidth="1"/>
    <col min="15" max="15" width="16.7109375" style="4" bestFit="1" customWidth="1"/>
    <col min="16" max="16" width="11.140625" style="4" bestFit="1" customWidth="1"/>
    <col min="17" max="17" width="10.28515625" style="4" bestFit="1" customWidth="1"/>
    <col min="18" max="16384" width="9.140625" style="4"/>
  </cols>
  <sheetData>
    <row r="1" spans="4:18" ht="15.75" thickBot="1" x14ac:dyDescent="0.3"/>
    <row r="2" spans="4:18" ht="15.75" thickBot="1" x14ac:dyDescent="0.3">
      <c r="D2" s="5" t="s">
        <v>0</v>
      </c>
      <c r="E2" s="3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4:18" ht="15.75" thickBot="1" x14ac:dyDescent="0.3">
      <c r="D3" s="10"/>
      <c r="E3" s="9" t="s">
        <v>31</v>
      </c>
      <c r="F3" s="85"/>
      <c r="G3" s="20"/>
      <c r="H3" s="20"/>
      <c r="I3" s="20"/>
      <c r="J3" s="20"/>
      <c r="K3" s="20"/>
      <c r="L3" s="20"/>
      <c r="M3" s="21"/>
      <c r="N3" s="22"/>
      <c r="O3" s="14"/>
      <c r="P3" s="100"/>
      <c r="Q3" s="9"/>
    </row>
    <row r="4" spans="4:18" ht="15.75" thickBot="1" x14ac:dyDescent="0.3">
      <c r="D4" s="10"/>
      <c r="E4" s="99" t="s">
        <v>31</v>
      </c>
      <c r="F4" s="85"/>
      <c r="G4" s="23"/>
      <c r="H4" s="23"/>
      <c r="I4" s="23"/>
      <c r="J4" s="23"/>
      <c r="K4" s="23"/>
      <c r="L4" s="85"/>
      <c r="M4" s="86"/>
      <c r="N4" s="24"/>
      <c r="O4" s="14"/>
      <c r="P4" s="100"/>
      <c r="Q4" s="9"/>
    </row>
    <row r="5" spans="4:18" ht="15.75" thickBot="1" x14ac:dyDescent="0.3">
      <c r="D5" s="18"/>
      <c r="E5" s="99" t="s">
        <v>31</v>
      </c>
      <c r="F5" s="85"/>
      <c r="G5" s="64"/>
      <c r="H5" s="64"/>
      <c r="I5" s="64"/>
      <c r="J5" s="64"/>
      <c r="K5" s="64"/>
      <c r="L5" s="64"/>
      <c r="M5" s="65"/>
      <c r="N5" s="66"/>
      <c r="O5" s="14"/>
      <c r="P5" s="100"/>
      <c r="Q5" s="9"/>
    </row>
    <row r="6" spans="4:18" ht="15.75" thickBot="1" x14ac:dyDescent="0.3">
      <c r="D6" s="10"/>
      <c r="E6" s="99" t="s">
        <v>31</v>
      </c>
      <c r="F6" s="85"/>
      <c r="G6" s="76"/>
      <c r="H6" s="76"/>
      <c r="I6" s="76"/>
      <c r="J6" s="76"/>
      <c r="K6" s="76"/>
      <c r="L6" s="76"/>
      <c r="M6" s="77"/>
      <c r="N6" s="78"/>
      <c r="O6" s="14"/>
      <c r="P6" s="100"/>
      <c r="Q6" s="9"/>
    </row>
    <row r="7" spans="4:18" ht="15.75" thickBot="1" x14ac:dyDescent="0.3">
      <c r="D7" s="10"/>
      <c r="E7" s="9"/>
      <c r="F7" s="85"/>
      <c r="G7" s="25"/>
      <c r="H7" s="25"/>
      <c r="I7" s="25"/>
      <c r="J7" s="25"/>
      <c r="K7" s="25"/>
      <c r="L7" s="25"/>
      <c r="M7" s="26"/>
      <c r="N7" s="27"/>
      <c r="O7" s="27"/>
      <c r="P7" s="9"/>
      <c r="Q7" s="9"/>
    </row>
    <row r="8" spans="4:18" ht="15.75" thickBot="1" x14ac:dyDescent="0.3">
      <c r="D8" s="10"/>
      <c r="E8" s="9"/>
      <c r="F8" s="85"/>
      <c r="G8" s="70"/>
      <c r="H8" s="70"/>
      <c r="I8" s="70"/>
      <c r="J8" s="70"/>
      <c r="K8" s="70"/>
      <c r="L8" s="70"/>
      <c r="M8" s="71"/>
      <c r="N8" s="72"/>
      <c r="O8" s="72"/>
      <c r="P8" s="9"/>
      <c r="Q8" s="9"/>
    </row>
    <row r="9" spans="4:18" ht="15.75" thickBot="1" x14ac:dyDescent="0.3">
      <c r="D9" s="10"/>
      <c r="E9" s="9"/>
      <c r="F9" s="85"/>
      <c r="G9" s="67"/>
      <c r="H9" s="67"/>
      <c r="I9" s="67"/>
      <c r="J9" s="67"/>
      <c r="K9" s="67"/>
      <c r="L9" s="67"/>
      <c r="M9" s="68"/>
      <c r="N9" s="69"/>
      <c r="O9" s="69"/>
      <c r="P9" s="9"/>
      <c r="Q9" s="9"/>
    </row>
    <row r="10" spans="4:18" ht="15.75" thickBot="1" x14ac:dyDescent="0.3">
      <c r="D10" s="18"/>
      <c r="E10" s="9"/>
      <c r="F10" s="85"/>
      <c r="G10" s="28"/>
      <c r="H10" s="28"/>
      <c r="I10" s="28"/>
      <c r="J10" s="28"/>
      <c r="K10" s="28"/>
      <c r="L10" s="28"/>
      <c r="M10" s="29"/>
      <c r="N10" s="30"/>
      <c r="O10" s="30"/>
      <c r="P10" s="9"/>
      <c r="Q10" s="9"/>
    </row>
    <row r="11" spans="4:18" ht="15.75" thickBot="1" x14ac:dyDescent="0.3">
      <c r="D11" s="18"/>
      <c r="E11" s="9"/>
      <c r="F11" s="85"/>
      <c r="G11" s="31"/>
      <c r="H11" s="31"/>
      <c r="I11" s="31"/>
      <c r="J11" s="31"/>
      <c r="K11" s="31"/>
      <c r="L11" s="31"/>
      <c r="M11" s="32"/>
      <c r="N11" s="33"/>
      <c r="O11" s="33"/>
      <c r="P11" s="9"/>
      <c r="Q11" s="9"/>
      <c r="R11" s="8"/>
    </row>
    <row r="12" spans="4:18" ht="15.75" thickBot="1" x14ac:dyDescent="0.3">
      <c r="D12" s="18"/>
      <c r="E12" s="9"/>
      <c r="F12" s="85"/>
      <c r="G12" s="85"/>
      <c r="H12" s="85"/>
      <c r="I12" s="85"/>
      <c r="J12" s="85"/>
      <c r="K12" s="85"/>
      <c r="L12" s="85"/>
      <c r="M12" s="86"/>
      <c r="N12" s="87"/>
      <c r="O12" s="87"/>
      <c r="P12" s="9"/>
      <c r="Q12" s="9"/>
      <c r="R12" s="8"/>
    </row>
    <row r="13" spans="4:18" ht="15.75" thickBot="1" x14ac:dyDescent="0.3">
      <c r="D13" s="18"/>
      <c r="E13" s="9"/>
      <c r="F13" s="85"/>
      <c r="G13" s="73"/>
      <c r="H13" s="73"/>
      <c r="I13" s="73"/>
      <c r="J13" s="73"/>
      <c r="K13" s="73"/>
      <c r="L13" s="73"/>
      <c r="M13" s="74"/>
      <c r="N13" s="75"/>
      <c r="O13" s="75"/>
      <c r="P13" s="9"/>
      <c r="Q13" s="9"/>
      <c r="R13" s="8"/>
    </row>
    <row r="14" spans="4:18" ht="15.75" thickBot="1" x14ac:dyDescent="0.3">
      <c r="D14" s="18"/>
      <c r="E14" s="9"/>
      <c r="F14" s="85"/>
      <c r="G14" s="82"/>
      <c r="H14" s="82"/>
      <c r="I14" s="82"/>
      <c r="J14" s="82"/>
      <c r="K14" s="82"/>
      <c r="L14" s="82"/>
      <c r="M14" s="83"/>
      <c r="N14" s="84"/>
      <c r="O14" s="84"/>
      <c r="P14" s="7"/>
      <c r="Q14" s="9"/>
      <c r="R14" s="16"/>
    </row>
    <row r="15" spans="4:18" ht="15.75" thickBot="1" x14ac:dyDescent="0.3">
      <c r="D15" s="18"/>
      <c r="E15" s="9"/>
      <c r="F15" s="17"/>
      <c r="G15" s="17"/>
      <c r="H15" s="17"/>
      <c r="I15" s="17"/>
      <c r="J15" s="17"/>
      <c r="K15" s="17"/>
      <c r="L15" s="85"/>
      <c r="M15" s="86"/>
      <c r="N15" s="19"/>
      <c r="O15" s="87"/>
      <c r="P15" s="7"/>
      <c r="Q15" s="7"/>
      <c r="R15" s="8"/>
    </row>
    <row r="16" spans="4:18" ht="15.75" thickBot="1" x14ac:dyDescent="0.3">
      <c r="D16" s="18"/>
      <c r="E16" s="9"/>
      <c r="F16" s="85"/>
      <c r="G16" s="34"/>
      <c r="H16" s="34"/>
      <c r="I16" s="34"/>
      <c r="J16" s="34"/>
      <c r="K16" s="34"/>
      <c r="L16" s="2"/>
      <c r="M16" s="13"/>
      <c r="N16" s="35"/>
      <c r="O16" s="14"/>
      <c r="P16" s="7"/>
      <c r="Q16" s="7"/>
      <c r="R16" s="8"/>
    </row>
    <row r="17" spans="3:18" ht="15.75" thickBot="1" x14ac:dyDescent="0.3">
      <c r="D17" s="60"/>
      <c r="E17" s="79"/>
      <c r="F17" s="85"/>
      <c r="G17" s="79"/>
      <c r="H17" s="79"/>
      <c r="I17" s="79"/>
      <c r="J17" s="79"/>
      <c r="K17" s="79"/>
      <c r="L17" s="79"/>
      <c r="M17" s="80"/>
      <c r="N17" s="81"/>
      <c r="O17" s="81"/>
      <c r="P17" s="49"/>
      <c r="Q17" s="7"/>
      <c r="R17" s="8"/>
    </row>
    <row r="18" spans="3:18" ht="15.75" thickBot="1" x14ac:dyDescent="0.3">
      <c r="D18" s="18"/>
      <c r="E18" s="9"/>
      <c r="F18" s="9"/>
      <c r="G18" s="9"/>
      <c r="H18" s="9"/>
      <c r="I18" s="9"/>
      <c r="J18" s="9"/>
      <c r="K18" s="9"/>
      <c r="L18" s="2"/>
      <c r="M18" s="2"/>
      <c r="N18" s="9"/>
      <c r="O18" s="2"/>
      <c r="P18" s="7"/>
      <c r="Q18" s="7"/>
      <c r="R18" s="8"/>
    </row>
    <row r="19" spans="3:18" ht="15.75" thickBot="1" x14ac:dyDescent="0.3">
      <c r="D19" s="10"/>
      <c r="E19" s="17"/>
      <c r="F19" s="9"/>
      <c r="G19" s="9"/>
      <c r="H19" s="9"/>
      <c r="I19" s="9"/>
      <c r="J19" s="9"/>
      <c r="K19" s="9"/>
      <c r="L19" s="2"/>
      <c r="M19" s="2"/>
      <c r="N19" s="9"/>
      <c r="O19" s="2"/>
      <c r="P19" s="9"/>
      <c r="Q19" s="9"/>
      <c r="R19" s="8"/>
    </row>
    <row r="20" spans="3:18" x14ac:dyDescent="0.25">
      <c r="P20" s="8"/>
      <c r="Q20" s="8"/>
      <c r="R20" s="8"/>
    </row>
    <row r="21" spans="3:18" ht="15.75" thickBot="1" x14ac:dyDescent="0.3">
      <c r="E21" s="16"/>
      <c r="F21" s="101" t="s">
        <v>18</v>
      </c>
      <c r="G21" s="101" t="s">
        <v>19</v>
      </c>
      <c r="H21" s="101" t="s">
        <v>20</v>
      </c>
      <c r="I21" s="101" t="s">
        <v>14</v>
      </c>
      <c r="J21" s="101"/>
      <c r="K21" s="101" t="s">
        <v>15</v>
      </c>
      <c r="L21" s="101"/>
      <c r="M21" s="101" t="s">
        <v>21</v>
      </c>
      <c r="P21" s="8"/>
      <c r="Q21" s="8"/>
      <c r="R21" s="8"/>
    </row>
    <row r="22" spans="3:18" ht="15.75" thickBot="1" x14ac:dyDescent="0.3">
      <c r="C22"/>
      <c r="D22" s="92"/>
      <c r="E22" s="16"/>
      <c r="F22" s="99"/>
      <c r="G22" s="99"/>
      <c r="H22" s="99"/>
      <c r="I22" s="99"/>
      <c r="J22" s="99"/>
      <c r="K22" s="99"/>
      <c r="L22" s="99"/>
      <c r="M22" s="99"/>
      <c r="N22"/>
    </row>
    <row r="23" spans="3:18" ht="15.75" thickBot="1" x14ac:dyDescent="0.3">
      <c r="C23"/>
      <c r="D23" s="92"/>
      <c r="E23" s="16"/>
      <c r="F23" s="99"/>
      <c r="G23" s="99"/>
      <c r="H23" s="99"/>
      <c r="I23" s="99"/>
      <c r="J23" s="99"/>
      <c r="K23" s="99"/>
      <c r="L23" s="99"/>
      <c r="M23" s="99"/>
      <c r="N23"/>
      <c r="Q23" s="6"/>
      <c r="R23" s="6"/>
    </row>
    <row r="24" spans="3:18" ht="15.75" thickBot="1" x14ac:dyDescent="0.3">
      <c r="C24"/>
      <c r="D24" s="92"/>
      <c r="E24" s="16"/>
      <c r="F24" s="99"/>
      <c r="G24" s="99"/>
      <c r="H24" s="99"/>
      <c r="I24" s="99"/>
      <c r="J24" s="99"/>
      <c r="K24" s="99"/>
      <c r="L24" s="99"/>
      <c r="M24" s="99"/>
      <c r="N24"/>
      <c r="Q24" s="6"/>
      <c r="R24" s="6"/>
    </row>
    <row r="25" spans="3:18" ht="15.75" thickBot="1" x14ac:dyDescent="0.3">
      <c r="C25"/>
      <c r="D25" s="92"/>
      <c r="E25" s="16"/>
      <c r="F25" s="99"/>
      <c r="G25" s="99"/>
      <c r="H25" s="99"/>
      <c r="I25" s="99"/>
      <c r="J25" s="99"/>
      <c r="K25" s="99"/>
      <c r="L25" s="99"/>
      <c r="M25" s="99"/>
      <c r="N25"/>
      <c r="Q25" s="6"/>
      <c r="R25" s="6"/>
    </row>
    <row r="26" spans="3:18" x14ac:dyDescent="0.25">
      <c r="C26"/>
      <c r="D26"/>
      <c r="E26" s="16"/>
      <c r="F26" s="102"/>
      <c r="G26" s="16"/>
      <c r="H26" s="16"/>
      <c r="I26" s="16"/>
      <c r="J26" s="102"/>
      <c r="K26" s="102"/>
      <c r="L26" s="16"/>
      <c r="M26" s="16"/>
      <c r="N26"/>
      <c r="Q26" s="6"/>
      <c r="R26" s="6"/>
    </row>
    <row r="27" spans="3:18" x14ac:dyDescent="0.25">
      <c r="E27" s="16"/>
      <c r="F27" s="102"/>
      <c r="G27" s="16"/>
      <c r="H27" s="16"/>
      <c r="I27" s="16"/>
      <c r="J27" s="102"/>
      <c r="K27" s="16"/>
      <c r="L27" s="16"/>
      <c r="M27" s="16"/>
    </row>
    <row r="28" spans="3:18" x14ac:dyDescent="0.25">
      <c r="Q28" s="6"/>
      <c r="R28" s="6"/>
    </row>
    <row r="29" spans="3:18" x14ac:dyDescent="0.25">
      <c r="R29" s="6"/>
    </row>
    <row r="32" spans="3:18" x14ac:dyDescent="0.2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4:16" x14ac:dyDescent="0.25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16" x14ac:dyDescent="0.2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4:16" x14ac:dyDescent="0.2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4:16" x14ac:dyDescent="0.2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</sheetData>
  <autoFilter ref="D2:Q2">
    <sortState ref="D3:Q6">
      <sortCondition ref="Q2"/>
    </sortState>
  </autoFilter>
  <hyperlinks>
    <hyperlink ref="D50" location="'Legion Intermediate'!A1" display="Legion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 REC</vt:lpstr>
      <vt:lpstr>CO ED REC</vt:lpstr>
      <vt:lpstr>LADIES INT</vt:lpstr>
      <vt:lpstr>MENS D</vt:lpstr>
      <vt:lpstr>CO ED D</vt:lpstr>
      <vt:lpstr>CO ED 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Haan</dc:creator>
  <cp:lastModifiedBy>Brendan Dehaan</cp:lastModifiedBy>
  <dcterms:created xsi:type="dcterms:W3CDTF">2015-05-04T14:39:03Z</dcterms:created>
  <dcterms:modified xsi:type="dcterms:W3CDTF">2023-07-28T21:11:17Z</dcterms:modified>
</cp:coreProperties>
</file>